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C900E01-7887-455F-B6EC-209397858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groting en WenV" sheetId="96" r:id="rId1"/>
  </sheets>
  <definedNames>
    <definedName name="_xlnm.Print_Area" localSheetId="0">'begroting en WenV'!$A$1:$G$47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96" l="1"/>
  <c r="I47" i="96"/>
  <c r="G45" i="96"/>
  <c r="E45" i="96"/>
  <c r="D45" i="96"/>
  <c r="F15" i="96"/>
  <c r="F45" i="96" s="1"/>
  <c r="E46" i="96" l="1"/>
  <c r="E47" i="96" s="1"/>
  <c r="D47" i="96"/>
  <c r="F46" i="96"/>
  <c r="F47" i="96" s="1"/>
  <c r="G47" i="96"/>
</calcChain>
</file>

<file path=xl/sharedStrings.xml><?xml version="1.0" encoding="utf-8"?>
<sst xmlns="http://schemas.openxmlformats.org/spreadsheetml/2006/main" count="112" uniqueCount="105">
  <si>
    <t>Verhuur Digiborden</t>
  </si>
  <si>
    <t>Kosten alternatieve avonden</t>
  </si>
  <si>
    <t>Kosten Digiborden</t>
  </si>
  <si>
    <t>Kosten interne competitie (incl. ALV)</t>
  </si>
  <si>
    <t>Sponsoren</t>
  </si>
  <si>
    <t>Kosten aanschaf materiaal</t>
  </si>
  <si>
    <t>Portokosten</t>
  </si>
  <si>
    <t>Kosten externe competitie (incl. Brandstof)</t>
  </si>
  <si>
    <t>Kosten representatie</t>
  </si>
  <si>
    <t>Kosten administratie</t>
  </si>
  <si>
    <t>Kosten website</t>
  </si>
  <si>
    <t>Kosten materiaalverzekering &amp; KvK</t>
  </si>
  <si>
    <t>Kosten kersttoernooi</t>
  </si>
  <si>
    <t>Digiborden</t>
  </si>
  <si>
    <t>Reserve Digiborden (verlies) of winst</t>
  </si>
  <si>
    <t>Materiaal</t>
  </si>
  <si>
    <t>Verhuur Klokken</t>
  </si>
  <si>
    <t>Reserve Materiaal (verlies) of winst</t>
  </si>
  <si>
    <t>Clubblad de Balans</t>
  </si>
  <si>
    <t>Clubblad Balans Incl. Vouwen / Nieten</t>
  </si>
  <si>
    <t>Post</t>
  </si>
  <si>
    <t>kosten</t>
  </si>
  <si>
    <t>opbrengsten</t>
  </si>
  <si>
    <t>Opbrengst contributie</t>
  </si>
  <si>
    <t>Kosten zaalhuur</t>
  </si>
  <si>
    <t>Bankkosten ING</t>
  </si>
  <si>
    <t>Kosten trofeeën</t>
  </si>
  <si>
    <t>Begroting 2020-2021</t>
  </si>
  <si>
    <t>Reknr.</t>
  </si>
  <si>
    <t>WV001</t>
  </si>
  <si>
    <t>WV002</t>
  </si>
  <si>
    <t>WV003</t>
  </si>
  <si>
    <t>WV004</t>
  </si>
  <si>
    <t>WV005</t>
  </si>
  <si>
    <t>WV006</t>
  </si>
  <si>
    <t>WV007</t>
  </si>
  <si>
    <t>WV008</t>
  </si>
  <si>
    <t>WV009</t>
  </si>
  <si>
    <t>WV010</t>
  </si>
  <si>
    <t>WV011</t>
  </si>
  <si>
    <t>WV012</t>
  </si>
  <si>
    <t>WV013</t>
  </si>
  <si>
    <t>WV014</t>
  </si>
  <si>
    <t>WV015</t>
  </si>
  <si>
    <t>WV016</t>
  </si>
  <si>
    <t>WV017</t>
  </si>
  <si>
    <t>WV018</t>
  </si>
  <si>
    <t>WV019</t>
  </si>
  <si>
    <t>WV020</t>
  </si>
  <si>
    <t>WV021</t>
  </si>
  <si>
    <t>WV023</t>
  </si>
  <si>
    <t>WV024</t>
  </si>
  <si>
    <t>WV025</t>
  </si>
  <si>
    <t>WV026</t>
  </si>
  <si>
    <t>WV027</t>
  </si>
  <si>
    <t>WV028</t>
  </si>
  <si>
    <t>WV029</t>
  </si>
  <si>
    <t>WV030</t>
  </si>
  <si>
    <t>WV031</t>
  </si>
  <si>
    <t>WV032</t>
  </si>
  <si>
    <t>WV033</t>
  </si>
  <si>
    <t>WV034</t>
  </si>
  <si>
    <t>WV035</t>
  </si>
  <si>
    <t>WV036</t>
  </si>
  <si>
    <t>WV037</t>
  </si>
  <si>
    <t>WV038</t>
  </si>
  <si>
    <t>WV041</t>
  </si>
  <si>
    <t>Opbrengst donaties Gouden Lopers en Damrakkers</t>
  </si>
  <si>
    <t>Opbrengst Sponsoren rapid toernooi</t>
  </si>
  <si>
    <t>Kosten SGS contributie</t>
  </si>
  <si>
    <t>opbrengst notatieboekjes</t>
  </si>
  <si>
    <t>Opbrengst Voorjaarsdonatie of incidentele donatie</t>
  </si>
  <si>
    <t>Opbrengst ZAK 2019</t>
  </si>
  <si>
    <t>Verbruik cq vondst Covers</t>
  </si>
  <si>
    <t>Resultaat Rapidtoernooi</t>
  </si>
  <si>
    <t>Opbrengst ING rentemeerrekening</t>
  </si>
  <si>
    <t>Reknr.O</t>
  </si>
  <si>
    <t>Lustrum</t>
  </si>
  <si>
    <t>WV042</t>
  </si>
  <si>
    <t>WV043</t>
  </si>
  <si>
    <t>WV022</t>
  </si>
  <si>
    <t xml:space="preserve">totaal </t>
  </si>
  <si>
    <t>totaal incl wv</t>
  </si>
  <si>
    <t>afschrijving notatieboekjes</t>
  </si>
  <si>
    <t>25a</t>
  </si>
  <si>
    <t>WW011.1</t>
  </si>
  <si>
    <t>Kosten KNSB competitie</t>
  </si>
  <si>
    <t xml:space="preserve">Diverse kosten  </t>
  </si>
  <si>
    <t>WenV rekening 1 augustus 2020-31 juli 2021</t>
  </si>
  <si>
    <t>BIJLAGE 1</t>
  </si>
  <si>
    <t>meevaller</t>
  </si>
  <si>
    <t>tegenvaller</t>
  </si>
  <si>
    <t>toelichting</t>
  </si>
  <si>
    <t>donaties :jaarlijkse meevaller</t>
  </si>
  <si>
    <t>Corona</t>
  </si>
  <si>
    <t>netto resultaat begroot van € 0; toernooi afgelast vanwege corona</t>
  </si>
  <si>
    <t>lagere kosten vanwege Coronakortingen door SGS</t>
  </si>
  <si>
    <t>bedankjes, ratingprijzen, thuiszigtcup</t>
  </si>
  <si>
    <t>geen externe wedstrijden gespeeld, geen consumptiebonnen voor bezoekers</t>
  </si>
  <si>
    <t>uitgevallen toernooien: snelschaak, eindspel, KO</t>
  </si>
  <si>
    <t>geen verhuur digiborden vanwege Corona</t>
  </si>
  <si>
    <t>portokosten toch wat hoger dan verwacht; aan verlaging wordt gewerkt</t>
  </si>
  <si>
    <r>
      <t>winst/</t>
    </r>
    <r>
      <rPr>
        <b/>
        <sz val="12"/>
        <color rgb="FFFF0000"/>
        <rFont val="Calibri"/>
        <family val="2"/>
      </rPr>
      <t>verlies</t>
    </r>
  </si>
  <si>
    <t xml:space="preserve"> zomer 2021 hebben  8 nieuwe leden zich  aangemeld</t>
  </si>
  <si>
    <t>Door Corona geen viering Lustrum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</si>
</sst>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_ ;_ * \-#,##0.00_ ;_ * \-??_ ;_ @_ "/>
    <numFmt numFmtId="165" formatCode="#,##0\ ;&quot; -&quot;#,##0\ ;&quot; - &quot;;@\ "/>
    <numFmt numFmtId="166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sz val="1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FFFF00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rgb="FFDDD9C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164" fontId="3" fillId="0" borderId="0" applyBorder="0" applyProtection="0"/>
    <xf numFmtId="43" fontId="1" fillId="0" borderId="0" applyFont="0" applyFill="0" applyBorder="0" applyAlignment="0" applyProtection="0"/>
    <xf numFmtId="165" fontId="2" fillId="0" borderId="0"/>
    <xf numFmtId="0" fontId="3" fillId="0" borderId="0"/>
  </cellStyleXfs>
  <cellXfs count="43">
    <xf numFmtId="0" fontId="0" fillId="0" borderId="0" xfId="0"/>
    <xf numFmtId="0" fontId="4" fillId="0" borderId="0" xfId="2" applyFont="1"/>
    <xf numFmtId="0" fontId="3" fillId="0" borderId="0" xfId="2"/>
    <xf numFmtId="0" fontId="5" fillId="0" borderId="5" xfId="2" applyFont="1" applyBorder="1" applyAlignment="1" applyProtection="1"/>
    <xf numFmtId="0" fontId="5" fillId="0" borderId="0" xfId="2" applyFont="1"/>
    <xf numFmtId="0" fontId="5" fillId="0" borderId="0" xfId="2" applyFont="1" applyFill="1" applyBorder="1" applyAlignment="1" applyProtection="1"/>
    <xf numFmtId="0" fontId="5" fillId="0" borderId="0" xfId="2" applyFont="1" applyBorder="1" applyAlignment="1" applyProtection="1"/>
    <xf numFmtId="49" fontId="5" fillId="0" borderId="0" xfId="2" applyNumberFormat="1" applyFont="1" applyFill="1" applyBorder="1" applyAlignment="1">
      <alignment horizontal="center" wrapText="1"/>
    </xf>
    <xf numFmtId="49" fontId="5" fillId="0" borderId="0" xfId="2" applyNumberFormat="1" applyFont="1" applyFill="1" applyAlignment="1">
      <alignment horizontal="center" wrapText="1"/>
    </xf>
    <xf numFmtId="0" fontId="6" fillId="0" borderId="1" xfId="2" applyFont="1" applyFill="1" applyBorder="1" applyAlignment="1">
      <alignment horizontal="right"/>
    </xf>
    <xf numFmtId="0" fontId="6" fillId="0" borderId="1" xfId="2" applyFont="1" applyBorder="1"/>
    <xf numFmtId="0" fontId="5" fillId="0" borderId="1" xfId="2" applyFont="1" applyBorder="1"/>
    <xf numFmtId="0" fontId="6" fillId="0" borderId="4" xfId="2" applyFont="1" applyFill="1" applyBorder="1" applyAlignment="1" applyProtection="1"/>
    <xf numFmtId="0" fontId="6" fillId="2" borderId="4" xfId="2" applyFont="1" applyFill="1" applyBorder="1" applyAlignment="1" applyProtection="1"/>
    <xf numFmtId="0" fontId="6" fillId="0" borderId="1" xfId="2" applyFont="1" applyFill="1" applyBorder="1" applyAlignment="1" applyProtection="1">
      <alignment horizontal="right"/>
    </xf>
    <xf numFmtId="0" fontId="6" fillId="0" borderId="0" xfId="2" applyFont="1" applyBorder="1" applyAlignment="1" applyProtection="1"/>
    <xf numFmtId="0" fontId="6" fillId="0" borderId="1" xfId="2" applyFont="1" applyBorder="1" applyAlignment="1" applyProtection="1"/>
    <xf numFmtId="43" fontId="7" fillId="6" borderId="1" xfId="2" applyNumberFormat="1" applyFont="1" applyFill="1" applyBorder="1"/>
    <xf numFmtId="164" fontId="8" fillId="7" borderId="1" xfId="2" applyNumberFormat="1" applyFont="1" applyFill="1" applyBorder="1"/>
    <xf numFmtId="0" fontId="6" fillId="0" borderId="1" xfId="2" applyFont="1" applyFill="1" applyBorder="1"/>
    <xf numFmtId="43" fontId="7" fillId="0" borderId="1" xfId="2" applyNumberFormat="1" applyFont="1" applyFill="1" applyBorder="1"/>
    <xf numFmtId="164" fontId="8" fillId="0" borderId="1" xfId="2" applyNumberFormat="1" applyFont="1" applyFill="1" applyBorder="1"/>
    <xf numFmtId="43" fontId="7" fillId="0" borderId="0" xfId="2" applyNumberFormat="1" applyFont="1" applyFill="1" applyBorder="1"/>
    <xf numFmtId="0" fontId="6" fillId="0" borderId="0" xfId="2" applyFont="1"/>
    <xf numFmtId="43" fontId="7" fillId="6" borderId="6" xfId="2" applyNumberFormat="1" applyFont="1" applyFill="1" applyBorder="1"/>
    <xf numFmtId="43" fontId="7" fillId="6" borderId="2" xfId="2" applyNumberFormat="1" applyFont="1" applyFill="1" applyBorder="1"/>
    <xf numFmtId="0" fontId="6" fillId="9" borderId="1" xfId="2" applyFont="1" applyFill="1" applyBorder="1"/>
    <xf numFmtId="43" fontId="7" fillId="6" borderId="4" xfId="2" applyNumberFormat="1" applyFont="1" applyFill="1" applyBorder="1"/>
    <xf numFmtId="166" fontId="7" fillId="8" borderId="1" xfId="0" applyNumberFormat="1" applyFont="1" applyFill="1" applyBorder="1"/>
    <xf numFmtId="0" fontId="6" fillId="0" borderId="1" xfId="2" applyFont="1" applyBorder="1" applyAlignment="1">
      <alignment wrapText="1"/>
    </xf>
    <xf numFmtId="0" fontId="5" fillId="0" borderId="1" xfId="2" applyFont="1" applyBorder="1" applyAlignment="1" applyProtection="1"/>
    <xf numFmtId="0" fontId="6" fillId="0" borderId="0" xfId="2" applyFont="1" applyFill="1" applyAlignment="1">
      <alignment horizontal="right"/>
    </xf>
    <xf numFmtId="0" fontId="9" fillId="0" borderId="1" xfId="2" applyFont="1" applyFill="1" applyBorder="1" applyAlignment="1">
      <alignment horizontal="right"/>
    </xf>
    <xf numFmtId="0" fontId="10" fillId="4" borderId="1" xfId="2" applyFont="1" applyFill="1" applyBorder="1" applyAlignment="1" applyProtection="1"/>
    <xf numFmtId="43" fontId="11" fillId="6" borderId="4" xfId="3" applyNumberFormat="1" applyFont="1" applyFill="1" applyBorder="1"/>
    <xf numFmtId="164" fontId="8" fillId="5" borderId="1" xfId="2" applyNumberFormat="1" applyFont="1" applyFill="1" applyBorder="1"/>
    <xf numFmtId="43" fontId="5" fillId="0" borderId="1" xfId="2" applyNumberFormat="1" applyFont="1" applyBorder="1"/>
    <xf numFmtId="0" fontId="6" fillId="0" borderId="0" xfId="2" applyFont="1" applyBorder="1"/>
    <xf numFmtId="0" fontId="6" fillId="0" borderId="3" xfId="2" applyFont="1" applyBorder="1"/>
    <xf numFmtId="0" fontId="6" fillId="3" borderId="0" xfId="2" applyFont="1" applyFill="1"/>
    <xf numFmtId="49" fontId="5" fillId="0" borderId="7" xfId="2" applyNumberFormat="1" applyFont="1" applyFill="1" applyBorder="1" applyAlignment="1">
      <alignment horizontal="center" wrapText="1"/>
    </xf>
    <xf numFmtId="49" fontId="5" fillId="0" borderId="0" xfId="2" applyNumberFormat="1" applyFont="1" applyFill="1" applyAlignment="1">
      <alignment horizontal="center" wrapText="1"/>
    </xf>
    <xf numFmtId="0" fontId="12" fillId="0" borderId="5" xfId="2" applyFont="1" applyFill="1" applyBorder="1" applyAlignment="1" applyProtection="1"/>
  </cellXfs>
  <cellStyles count="7">
    <cellStyle name="Excel Built-in Comma [0]" xfId="5" xr:uid="{00000000-0005-0000-0000-000000000000}"/>
    <cellStyle name="Excel Built-in Normal" xfId="1" xr:uid="{B7D6D697-F1FC-444D-A042-91C6BBE04EE5}"/>
    <cellStyle name="Komma 2" xfId="3" xr:uid="{807D538F-FA2B-4135-97D7-20FA2F2EF62B}"/>
    <cellStyle name="Komma 2 2" xfId="4" xr:uid="{00000000-0005-0000-0000-000031000000}"/>
    <cellStyle name="Normal" xfId="0" builtinId="0"/>
    <cellStyle name="Standaard 2" xfId="2" xr:uid="{4920A51B-DE82-4EA5-8428-F6E5B410C09B}"/>
    <cellStyle name="Standaard 2 2" xfId="6" xr:uid="{E4CA71EC-9F97-4042-B09B-3A3117F2F1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D8EF-808B-48CC-857F-CC70FD18A387}">
  <sheetPr>
    <tabColor theme="3" tint="0.39997558519241921"/>
    <pageSetUpPr fitToPage="1"/>
  </sheetPr>
  <dimension ref="A1:AJY448"/>
  <sheetViews>
    <sheetView tabSelected="1" zoomScale="75" zoomScaleNormal="75" workbookViewId="0">
      <pane xSplit="3" ySplit="3" topLeftCell="D13" activePane="bottomRight" state="frozen"/>
      <selection activeCell="G28" sqref="G28"/>
      <selection pane="topRight" activeCell="G28" sqref="G28"/>
      <selection pane="bottomLeft" activeCell="G28" sqref="G28"/>
      <selection pane="bottomRight"/>
    </sheetView>
  </sheetViews>
  <sheetFormatPr defaultColWidth="8.85546875" defaultRowHeight="15.75" x14ac:dyDescent="0.25"/>
  <cols>
    <col min="1" max="1" width="8.28515625" style="31" bestFit="1" customWidth="1"/>
    <col min="2" max="2" width="8.28515625" style="23" customWidth="1"/>
    <col min="3" max="3" width="48.5703125" style="23" customWidth="1"/>
    <col min="4" max="5" width="13.7109375" style="39" customWidth="1"/>
    <col min="6" max="10" width="13.7109375" style="23" customWidth="1"/>
    <col min="11" max="11" width="78.5703125" style="23" bestFit="1" customWidth="1"/>
    <col min="12" max="16384" width="8.85546875" style="2"/>
  </cols>
  <sheetData>
    <row r="1" spans="1:961" s="1" customFormat="1" ht="43.15" customHeight="1" x14ac:dyDescent="0.35">
      <c r="A1" s="42" t="s">
        <v>89</v>
      </c>
      <c r="B1" s="3"/>
      <c r="C1" s="3"/>
      <c r="D1" s="40" t="s">
        <v>27</v>
      </c>
      <c r="E1" s="41"/>
      <c r="F1" s="41" t="s">
        <v>88</v>
      </c>
      <c r="G1" s="41"/>
      <c r="H1" s="4"/>
      <c r="I1" s="4"/>
      <c r="J1" s="4"/>
      <c r="K1" s="4"/>
      <c r="AJT1" s="2"/>
      <c r="AJU1" s="2"/>
      <c r="AJV1" s="2"/>
      <c r="AJW1" s="2"/>
      <c r="AJX1" s="2"/>
      <c r="AJY1" s="2"/>
    </row>
    <row r="2" spans="1:961" s="1" customFormat="1" ht="43.15" customHeight="1" x14ac:dyDescent="0.25">
      <c r="A2" s="5"/>
      <c r="B2" s="6"/>
      <c r="C2" s="6"/>
      <c r="D2" s="7"/>
      <c r="E2" s="8"/>
      <c r="F2" s="8"/>
      <c r="G2" s="8"/>
      <c r="H2" s="4"/>
      <c r="I2" s="4"/>
      <c r="J2" s="4"/>
      <c r="K2" s="4"/>
      <c r="AJT2" s="2"/>
      <c r="AJU2" s="2"/>
      <c r="AJV2" s="2"/>
      <c r="AJW2" s="2"/>
      <c r="AJX2" s="2"/>
      <c r="AJY2" s="2"/>
    </row>
    <row r="3" spans="1:961" x14ac:dyDescent="0.25">
      <c r="A3" s="9"/>
      <c r="B3" s="10"/>
      <c r="C3" s="10"/>
      <c r="D3" s="10"/>
      <c r="E3" s="10"/>
      <c r="F3" s="10"/>
      <c r="G3" s="10"/>
      <c r="H3" s="11" t="s">
        <v>90</v>
      </c>
      <c r="I3" s="11" t="s">
        <v>91</v>
      </c>
      <c r="J3" s="11"/>
      <c r="K3" s="11" t="s">
        <v>92</v>
      </c>
    </row>
    <row r="4" spans="1:961" x14ac:dyDescent="0.25">
      <c r="A4" s="12" t="s">
        <v>76</v>
      </c>
      <c r="B4" s="13" t="s">
        <v>28</v>
      </c>
      <c r="C4" s="13" t="s">
        <v>20</v>
      </c>
      <c r="D4" s="13" t="s">
        <v>21</v>
      </c>
      <c r="E4" s="13" t="s">
        <v>22</v>
      </c>
      <c r="F4" s="13" t="s">
        <v>21</v>
      </c>
      <c r="G4" s="13" t="s">
        <v>22</v>
      </c>
      <c r="H4" s="10"/>
      <c r="I4" s="10"/>
      <c r="J4" s="10"/>
      <c r="K4" s="10"/>
    </row>
    <row r="5" spans="1:961" x14ac:dyDescent="0.25">
      <c r="A5" s="14">
        <v>18</v>
      </c>
      <c r="B5" s="15" t="s">
        <v>29</v>
      </c>
      <c r="C5" s="16" t="s">
        <v>23</v>
      </c>
      <c r="D5" s="17"/>
      <c r="E5" s="17">
        <v>7600</v>
      </c>
      <c r="F5" s="18"/>
      <c r="G5" s="18">
        <v>7396.65</v>
      </c>
      <c r="H5" s="10"/>
      <c r="I5" s="10">
        <v>203.35</v>
      </c>
      <c r="J5" s="10"/>
      <c r="K5" s="10" t="s">
        <v>103</v>
      </c>
    </row>
    <row r="6" spans="1:961" x14ac:dyDescent="0.25">
      <c r="A6" s="14">
        <v>19</v>
      </c>
      <c r="B6" s="16" t="s">
        <v>30</v>
      </c>
      <c r="C6" s="16" t="s">
        <v>67</v>
      </c>
      <c r="D6" s="17"/>
      <c r="E6" s="17">
        <v>400</v>
      </c>
      <c r="F6" s="18"/>
      <c r="G6" s="18">
        <v>350</v>
      </c>
      <c r="H6" s="19"/>
      <c r="I6" s="20">
        <v>50</v>
      </c>
      <c r="J6" s="20"/>
      <c r="K6" s="10"/>
    </row>
    <row r="7" spans="1:961" x14ac:dyDescent="0.25">
      <c r="A7" s="14">
        <v>20</v>
      </c>
      <c r="B7" s="16" t="s">
        <v>31</v>
      </c>
      <c r="C7" s="16" t="s">
        <v>71</v>
      </c>
      <c r="D7" s="17">
        <v>0</v>
      </c>
      <c r="E7" s="17">
        <v>0</v>
      </c>
      <c r="F7" s="18"/>
      <c r="G7" s="18">
        <v>610</v>
      </c>
      <c r="H7" s="21">
        <v>610</v>
      </c>
      <c r="I7" s="20"/>
      <c r="J7" s="22"/>
      <c r="K7" s="23" t="s">
        <v>93</v>
      </c>
    </row>
    <row r="8" spans="1:961" x14ac:dyDescent="0.25">
      <c r="A8" s="14">
        <v>23</v>
      </c>
      <c r="B8" s="16" t="s">
        <v>32</v>
      </c>
      <c r="C8" s="16" t="s">
        <v>72</v>
      </c>
      <c r="D8" s="17"/>
      <c r="E8" s="24">
        <v>450</v>
      </c>
      <c r="F8" s="18"/>
      <c r="G8" s="18">
        <v>522.96</v>
      </c>
      <c r="H8" s="19">
        <v>72.959999999999994</v>
      </c>
      <c r="I8" s="20"/>
      <c r="J8" s="20"/>
      <c r="K8" s="10"/>
    </row>
    <row r="9" spans="1:961" x14ac:dyDescent="0.25">
      <c r="A9" s="14">
        <v>34</v>
      </c>
      <c r="B9" s="16" t="s">
        <v>33</v>
      </c>
      <c r="C9" s="16" t="s">
        <v>74</v>
      </c>
      <c r="D9" s="25">
        <v>0</v>
      </c>
      <c r="E9" s="25">
        <v>0</v>
      </c>
      <c r="F9" s="18">
        <v>0</v>
      </c>
      <c r="G9" s="18">
        <v>0</v>
      </c>
      <c r="H9" s="19"/>
      <c r="I9" s="20"/>
      <c r="J9" s="26" t="s">
        <v>94</v>
      </c>
      <c r="K9" s="10" t="s">
        <v>95</v>
      </c>
    </row>
    <row r="10" spans="1:961" x14ac:dyDescent="0.25">
      <c r="A10" s="14">
        <v>35</v>
      </c>
      <c r="B10" s="16" t="s">
        <v>34</v>
      </c>
      <c r="C10" s="16" t="s">
        <v>68</v>
      </c>
      <c r="D10" s="17"/>
      <c r="E10" s="27">
        <v>50</v>
      </c>
      <c r="F10" s="18">
        <v>0</v>
      </c>
      <c r="G10" s="18">
        <v>0</v>
      </c>
      <c r="H10" s="19"/>
      <c r="I10" s="20">
        <v>50</v>
      </c>
      <c r="J10" s="20"/>
      <c r="K10" s="10"/>
    </row>
    <row r="11" spans="1:961" x14ac:dyDescent="0.25">
      <c r="A11" s="14">
        <v>32</v>
      </c>
      <c r="B11" s="16" t="s">
        <v>35</v>
      </c>
      <c r="C11" s="16" t="s">
        <v>70</v>
      </c>
      <c r="D11" s="17"/>
      <c r="E11" s="17">
        <v>50</v>
      </c>
      <c r="F11" s="18"/>
      <c r="G11" s="18">
        <v>0</v>
      </c>
      <c r="H11" s="19"/>
      <c r="I11" s="20">
        <v>50</v>
      </c>
      <c r="J11" s="20"/>
      <c r="K11" s="10"/>
    </row>
    <row r="12" spans="1:961" ht="15" customHeight="1" x14ac:dyDescent="0.25">
      <c r="A12" s="14">
        <v>16</v>
      </c>
      <c r="B12" s="10" t="s">
        <v>36</v>
      </c>
      <c r="C12" s="16" t="s">
        <v>75</v>
      </c>
      <c r="D12" s="17"/>
      <c r="E12" s="17">
        <v>0</v>
      </c>
      <c r="F12" s="28"/>
      <c r="G12" s="18">
        <v>0</v>
      </c>
      <c r="H12" s="19"/>
      <c r="I12" s="20"/>
      <c r="J12" s="20"/>
      <c r="K12" s="10"/>
    </row>
    <row r="13" spans="1:961" x14ac:dyDescent="0.25">
      <c r="A13" s="14">
        <v>24</v>
      </c>
      <c r="B13" s="16" t="s">
        <v>37</v>
      </c>
      <c r="C13" s="16" t="s">
        <v>24</v>
      </c>
      <c r="D13" s="17">
        <v>3626</v>
      </c>
      <c r="E13" s="17"/>
      <c r="F13" s="18">
        <v>3626.02</v>
      </c>
      <c r="G13" s="18"/>
      <c r="H13" s="19">
        <v>0.02</v>
      </c>
      <c r="I13" s="20"/>
      <c r="J13" s="20"/>
      <c r="K13" s="10"/>
    </row>
    <row r="14" spans="1:961" x14ac:dyDescent="0.25">
      <c r="A14" s="14">
        <v>25</v>
      </c>
      <c r="B14" s="16" t="s">
        <v>38</v>
      </c>
      <c r="C14" s="16" t="s">
        <v>69</v>
      </c>
      <c r="D14" s="17">
        <v>3290</v>
      </c>
      <c r="E14" s="17"/>
      <c r="F14" s="18">
        <v>3034.17</v>
      </c>
      <c r="G14" s="18"/>
      <c r="H14" s="19">
        <v>255.83</v>
      </c>
      <c r="I14" s="20"/>
      <c r="J14" s="26" t="s">
        <v>94</v>
      </c>
      <c r="K14" s="10" t="s">
        <v>96</v>
      </c>
    </row>
    <row r="15" spans="1:961" x14ac:dyDescent="0.25">
      <c r="A15" s="14" t="s">
        <v>84</v>
      </c>
      <c r="B15" s="16" t="s">
        <v>85</v>
      </c>
      <c r="C15" s="16" t="s">
        <v>86</v>
      </c>
      <c r="D15" s="17">
        <v>60</v>
      </c>
      <c r="E15" s="17"/>
      <c r="F15" s="18">
        <f>-G17</f>
        <v>0</v>
      </c>
      <c r="G15" s="18"/>
      <c r="H15" s="20">
        <v>60</v>
      </c>
      <c r="I15" s="20"/>
      <c r="J15" s="10"/>
      <c r="K15" s="10"/>
    </row>
    <row r="16" spans="1:961" x14ac:dyDescent="0.25">
      <c r="A16" s="14">
        <v>26</v>
      </c>
      <c r="B16" s="16" t="s">
        <v>39</v>
      </c>
      <c r="C16" s="16" t="s">
        <v>26</v>
      </c>
      <c r="D16" s="17">
        <v>20</v>
      </c>
      <c r="E16" s="17"/>
      <c r="F16" s="18">
        <v>18.440000000000001</v>
      </c>
      <c r="G16" s="18"/>
      <c r="H16" s="19">
        <v>1.56</v>
      </c>
      <c r="I16" s="20"/>
      <c r="J16" s="10"/>
      <c r="K16" s="10"/>
    </row>
    <row r="17" spans="1:11" ht="14.45" customHeight="1" x14ac:dyDescent="0.25">
      <c r="A17" s="14">
        <v>21</v>
      </c>
      <c r="B17" s="16" t="s">
        <v>40</v>
      </c>
      <c r="C17" s="16" t="s">
        <v>3</v>
      </c>
      <c r="D17" s="17">
        <v>130</v>
      </c>
      <c r="E17" s="17"/>
      <c r="F17" s="18">
        <v>150.26</v>
      </c>
      <c r="G17" s="18"/>
      <c r="H17" s="19"/>
      <c r="I17" s="19">
        <v>20.260000000000002</v>
      </c>
      <c r="J17" s="10"/>
      <c r="K17" s="29" t="s">
        <v>97</v>
      </c>
    </row>
    <row r="18" spans="1:11" ht="30" customHeight="1" x14ac:dyDescent="0.25">
      <c r="A18" s="14">
        <v>22</v>
      </c>
      <c r="B18" s="16" t="s">
        <v>41</v>
      </c>
      <c r="C18" s="16" t="s">
        <v>7</v>
      </c>
      <c r="D18" s="17">
        <v>270</v>
      </c>
      <c r="E18" s="17"/>
      <c r="F18" s="18">
        <v>30</v>
      </c>
      <c r="G18" s="18">
        <v>0</v>
      </c>
      <c r="H18" s="21">
        <v>240</v>
      </c>
      <c r="I18" s="19"/>
      <c r="J18" s="26" t="s">
        <v>94</v>
      </c>
      <c r="K18" s="29" t="s">
        <v>98</v>
      </c>
    </row>
    <row r="19" spans="1:11" ht="14.45" customHeight="1" x14ac:dyDescent="0.25">
      <c r="A19" s="14">
        <v>17</v>
      </c>
      <c r="B19" s="16" t="s">
        <v>42</v>
      </c>
      <c r="C19" s="16" t="s">
        <v>25</v>
      </c>
      <c r="D19" s="17">
        <v>160</v>
      </c>
      <c r="E19" s="17"/>
      <c r="F19" s="18">
        <v>169.33</v>
      </c>
      <c r="G19" s="18"/>
      <c r="H19" s="19"/>
      <c r="I19" s="19">
        <v>9.33</v>
      </c>
      <c r="J19" s="10"/>
      <c r="K19" s="10"/>
    </row>
    <row r="20" spans="1:11" ht="14.45" customHeight="1" x14ac:dyDescent="0.25">
      <c r="A20" s="14">
        <v>27</v>
      </c>
      <c r="B20" s="16" t="s">
        <v>43</v>
      </c>
      <c r="C20" s="16" t="s">
        <v>8</v>
      </c>
      <c r="D20" s="17">
        <v>50</v>
      </c>
      <c r="E20" s="17"/>
      <c r="F20" s="18">
        <v>20.46</v>
      </c>
      <c r="G20" s="18"/>
      <c r="H20" s="19">
        <v>29.54</v>
      </c>
      <c r="I20" s="19"/>
      <c r="J20" s="10"/>
      <c r="K20" s="10"/>
    </row>
    <row r="21" spans="1:11" ht="14.45" customHeight="1" x14ac:dyDescent="0.25">
      <c r="A21" s="14">
        <v>28</v>
      </c>
      <c r="B21" s="16" t="s">
        <v>44</v>
      </c>
      <c r="C21" s="16" t="s">
        <v>9</v>
      </c>
      <c r="D21" s="17">
        <v>0</v>
      </c>
      <c r="E21" s="17"/>
      <c r="F21" s="18">
        <v>0</v>
      </c>
      <c r="G21" s="18"/>
      <c r="H21" s="19"/>
      <c r="I21" s="19"/>
      <c r="J21" s="10"/>
      <c r="K21" s="10"/>
    </row>
    <row r="22" spans="1:11" ht="14.45" customHeight="1" x14ac:dyDescent="0.25">
      <c r="A22" s="14">
        <v>29</v>
      </c>
      <c r="B22" s="16" t="s">
        <v>45</v>
      </c>
      <c r="C22" s="16" t="s">
        <v>10</v>
      </c>
      <c r="D22" s="17">
        <v>100</v>
      </c>
      <c r="E22" s="17"/>
      <c r="F22" s="18">
        <v>95.59</v>
      </c>
      <c r="G22" s="18"/>
      <c r="H22" s="19">
        <v>4.41</v>
      </c>
      <c r="I22" s="19"/>
      <c r="J22" s="10"/>
      <c r="K22" s="10"/>
    </row>
    <row r="23" spans="1:11" ht="14.45" customHeight="1" x14ac:dyDescent="0.25">
      <c r="A23" s="14">
        <v>30</v>
      </c>
      <c r="B23" s="16" t="s">
        <v>46</v>
      </c>
      <c r="C23" s="16" t="s">
        <v>11</v>
      </c>
      <c r="D23" s="17">
        <v>26</v>
      </c>
      <c r="E23" s="17"/>
      <c r="F23" s="18">
        <v>25.86</v>
      </c>
      <c r="G23" s="18"/>
      <c r="H23" s="19">
        <v>0.14000000000000001</v>
      </c>
      <c r="I23" s="19"/>
      <c r="J23" s="10"/>
      <c r="K23" s="10"/>
    </row>
    <row r="24" spans="1:11" ht="14.45" customHeight="1" x14ac:dyDescent="0.25">
      <c r="A24" s="14">
        <v>31</v>
      </c>
      <c r="B24" s="16" t="s">
        <v>47</v>
      </c>
      <c r="C24" s="16" t="s">
        <v>87</v>
      </c>
      <c r="D24" s="17">
        <v>60</v>
      </c>
      <c r="E24" s="17"/>
      <c r="F24" s="18"/>
      <c r="G24" s="18"/>
      <c r="H24" s="20">
        <v>60</v>
      </c>
      <c r="I24" s="19"/>
      <c r="J24" s="10"/>
      <c r="K24" s="10"/>
    </row>
    <row r="25" spans="1:11" ht="14.45" customHeight="1" x14ac:dyDescent="0.25">
      <c r="A25" s="14">
        <v>33</v>
      </c>
      <c r="B25" s="16" t="s">
        <v>48</v>
      </c>
      <c r="C25" s="16" t="s">
        <v>1</v>
      </c>
      <c r="D25" s="17">
        <v>75</v>
      </c>
      <c r="E25" s="17"/>
      <c r="F25" s="18"/>
      <c r="G25" s="18"/>
      <c r="H25" s="20">
        <v>75</v>
      </c>
      <c r="I25" s="19"/>
      <c r="J25" s="26" t="s">
        <v>94</v>
      </c>
      <c r="K25" s="10" t="s">
        <v>99</v>
      </c>
    </row>
    <row r="26" spans="1:11" ht="14.45" customHeight="1" x14ac:dyDescent="0.25">
      <c r="A26" s="14">
        <v>36</v>
      </c>
      <c r="B26" s="16" t="s">
        <v>49</v>
      </c>
      <c r="C26" s="16" t="s">
        <v>12</v>
      </c>
      <c r="D26" s="17">
        <v>35</v>
      </c>
      <c r="E26" s="17"/>
      <c r="F26" s="18"/>
      <c r="G26" s="18"/>
      <c r="H26" s="20">
        <v>35</v>
      </c>
      <c r="I26" s="20"/>
      <c r="J26" s="10"/>
      <c r="K26" s="10"/>
    </row>
    <row r="27" spans="1:11" ht="14.45" customHeight="1" x14ac:dyDescent="0.25">
      <c r="A27" s="14">
        <v>36.1</v>
      </c>
      <c r="B27" s="16" t="s">
        <v>80</v>
      </c>
      <c r="C27" s="16"/>
      <c r="D27" s="17"/>
      <c r="E27" s="17"/>
      <c r="F27" s="18"/>
      <c r="G27" s="18"/>
      <c r="H27" s="20"/>
      <c r="I27" s="20"/>
      <c r="J27" s="10"/>
      <c r="K27" s="10"/>
    </row>
    <row r="28" spans="1:11" x14ac:dyDescent="0.25">
      <c r="A28" s="14">
        <v>35.200000000000003</v>
      </c>
      <c r="B28" s="16" t="s">
        <v>50</v>
      </c>
      <c r="C28" s="30" t="s">
        <v>13</v>
      </c>
      <c r="D28" s="17"/>
      <c r="E28" s="17"/>
      <c r="F28" s="18"/>
      <c r="G28" s="18"/>
      <c r="H28" s="20"/>
      <c r="I28" s="20"/>
      <c r="J28" s="10"/>
      <c r="K28" s="10"/>
    </row>
    <row r="29" spans="1:11" x14ac:dyDescent="0.25">
      <c r="A29" s="14">
        <v>37</v>
      </c>
      <c r="B29" s="16" t="s">
        <v>51</v>
      </c>
      <c r="C29" s="16" t="s">
        <v>0</v>
      </c>
      <c r="D29" s="17"/>
      <c r="E29" s="17">
        <v>800</v>
      </c>
      <c r="F29" s="18"/>
      <c r="G29" s="18"/>
      <c r="H29" s="20"/>
      <c r="I29" s="20">
        <v>800</v>
      </c>
      <c r="J29" s="26" t="s">
        <v>94</v>
      </c>
      <c r="K29" s="10" t="s">
        <v>100</v>
      </c>
    </row>
    <row r="30" spans="1:11" x14ac:dyDescent="0.25">
      <c r="A30" s="14">
        <v>38</v>
      </c>
      <c r="B30" s="16" t="s">
        <v>52</v>
      </c>
      <c r="C30" s="16" t="s">
        <v>2</v>
      </c>
      <c r="D30" s="17">
        <v>150</v>
      </c>
      <c r="E30" s="17"/>
      <c r="F30" s="18"/>
      <c r="G30" s="18"/>
      <c r="H30" s="20">
        <v>150</v>
      </c>
      <c r="I30" s="20"/>
      <c r="J30" s="20"/>
      <c r="K30" s="10"/>
    </row>
    <row r="31" spans="1:11" x14ac:dyDescent="0.25">
      <c r="A31" s="14">
        <v>39</v>
      </c>
      <c r="B31" s="16" t="s">
        <v>53</v>
      </c>
      <c r="C31" s="16" t="s">
        <v>14</v>
      </c>
      <c r="D31" s="17">
        <v>800</v>
      </c>
      <c r="E31" s="17">
        <v>150</v>
      </c>
      <c r="F31" s="18"/>
      <c r="G31" s="18"/>
      <c r="H31" s="19"/>
      <c r="I31" s="20"/>
      <c r="J31" s="20"/>
      <c r="K31" s="10"/>
    </row>
    <row r="32" spans="1:11" x14ac:dyDescent="0.25">
      <c r="A32" s="31">
        <v>39.1</v>
      </c>
      <c r="B32" s="16" t="s">
        <v>54</v>
      </c>
      <c r="C32" s="16"/>
      <c r="D32" s="17"/>
      <c r="E32" s="17"/>
      <c r="F32" s="18"/>
      <c r="G32" s="18"/>
      <c r="H32" s="19"/>
      <c r="I32" s="20"/>
      <c r="J32" s="20"/>
      <c r="K32" s="10"/>
    </row>
    <row r="33" spans="1:11" ht="14.45" customHeight="1" x14ac:dyDescent="0.25">
      <c r="A33" s="31">
        <v>39.200000000000003</v>
      </c>
      <c r="B33" s="16" t="s">
        <v>55</v>
      </c>
      <c r="C33" s="30" t="s">
        <v>15</v>
      </c>
      <c r="D33" s="17"/>
      <c r="E33" s="17"/>
      <c r="F33" s="18"/>
      <c r="G33" s="18"/>
      <c r="H33" s="19"/>
      <c r="I33" s="20"/>
      <c r="J33" s="20"/>
      <c r="K33" s="10"/>
    </row>
    <row r="34" spans="1:11" ht="14.45" customHeight="1" x14ac:dyDescent="0.25">
      <c r="A34" s="14">
        <v>40</v>
      </c>
      <c r="B34" s="16" t="s">
        <v>56</v>
      </c>
      <c r="C34" s="16" t="s">
        <v>16</v>
      </c>
      <c r="D34" s="17"/>
      <c r="E34" s="17"/>
      <c r="F34" s="18"/>
      <c r="G34" s="18"/>
      <c r="H34" s="19"/>
      <c r="I34" s="20"/>
      <c r="J34" s="20"/>
      <c r="K34" s="10"/>
    </row>
    <row r="35" spans="1:11" x14ac:dyDescent="0.25">
      <c r="A35" s="14">
        <v>41</v>
      </c>
      <c r="B35" s="16" t="s">
        <v>57</v>
      </c>
      <c r="C35" s="16" t="s">
        <v>5</v>
      </c>
      <c r="D35" s="17">
        <v>260</v>
      </c>
      <c r="E35" s="17"/>
      <c r="F35" s="18">
        <v>117.25</v>
      </c>
      <c r="G35" s="18"/>
      <c r="H35" s="19"/>
      <c r="I35" s="20"/>
      <c r="J35" s="20"/>
      <c r="K35" s="10"/>
    </row>
    <row r="36" spans="1:11" x14ac:dyDescent="0.25">
      <c r="A36" s="14">
        <v>42</v>
      </c>
      <c r="B36" s="16" t="s">
        <v>58</v>
      </c>
      <c r="C36" s="16" t="s">
        <v>17</v>
      </c>
      <c r="D36" s="17">
        <v>250</v>
      </c>
      <c r="E36" s="17">
        <v>260</v>
      </c>
      <c r="F36" s="18">
        <v>250</v>
      </c>
      <c r="G36" s="18">
        <v>117.25</v>
      </c>
      <c r="H36" s="19"/>
      <c r="I36" s="20"/>
      <c r="J36" s="20"/>
      <c r="K36" s="10"/>
    </row>
    <row r="37" spans="1:11" x14ac:dyDescent="0.25">
      <c r="A37" s="14">
        <v>42.1</v>
      </c>
      <c r="B37" s="16" t="s">
        <v>59</v>
      </c>
      <c r="C37" s="16"/>
      <c r="D37" s="17"/>
      <c r="E37" s="17"/>
      <c r="F37" s="18"/>
      <c r="G37" s="18"/>
      <c r="H37" s="19"/>
      <c r="I37" s="20"/>
      <c r="J37" s="20"/>
      <c r="K37" s="10"/>
    </row>
    <row r="38" spans="1:11" x14ac:dyDescent="0.25">
      <c r="A38" s="14">
        <v>42.2</v>
      </c>
      <c r="B38" s="16" t="s">
        <v>60</v>
      </c>
      <c r="C38" s="30" t="s">
        <v>18</v>
      </c>
      <c r="D38" s="17"/>
      <c r="E38" s="17"/>
      <c r="F38" s="18"/>
      <c r="G38" s="18"/>
      <c r="H38" s="19"/>
      <c r="I38" s="20"/>
      <c r="J38" s="20"/>
      <c r="K38" s="10"/>
    </row>
    <row r="39" spans="1:11" x14ac:dyDescent="0.25">
      <c r="A39" s="14">
        <v>43</v>
      </c>
      <c r="B39" s="16" t="s">
        <v>61</v>
      </c>
      <c r="C39" s="16" t="s">
        <v>73</v>
      </c>
      <c r="D39" s="17">
        <v>40</v>
      </c>
      <c r="E39" s="17"/>
      <c r="F39" s="18">
        <v>52.76</v>
      </c>
      <c r="G39" s="18"/>
      <c r="H39" s="19"/>
      <c r="I39" s="20">
        <v>12.56</v>
      </c>
      <c r="J39" s="20"/>
      <c r="K39" s="10"/>
    </row>
    <row r="40" spans="1:11" x14ac:dyDescent="0.25">
      <c r="A40" s="14">
        <v>44</v>
      </c>
      <c r="B40" s="16" t="s">
        <v>62</v>
      </c>
      <c r="C40" s="16" t="s">
        <v>19</v>
      </c>
      <c r="D40" s="17">
        <v>500</v>
      </c>
      <c r="E40" s="17"/>
      <c r="F40" s="18">
        <v>489.86</v>
      </c>
      <c r="G40" s="18"/>
      <c r="H40" s="19"/>
      <c r="I40" s="20">
        <v>10.14</v>
      </c>
      <c r="J40" s="20"/>
      <c r="K40" s="10"/>
    </row>
    <row r="41" spans="1:11" x14ac:dyDescent="0.25">
      <c r="A41" s="14">
        <v>45</v>
      </c>
      <c r="B41" s="16" t="s">
        <v>63</v>
      </c>
      <c r="C41" s="16" t="s">
        <v>6</v>
      </c>
      <c r="D41" s="17">
        <v>200</v>
      </c>
      <c r="E41" s="17"/>
      <c r="F41" s="18">
        <v>301.11</v>
      </c>
      <c r="G41" s="18"/>
      <c r="H41" s="19"/>
      <c r="I41" s="20">
        <v>101.11</v>
      </c>
      <c r="J41" s="20"/>
      <c r="K41" s="10" t="s">
        <v>101</v>
      </c>
    </row>
    <row r="42" spans="1:11" x14ac:dyDescent="0.25">
      <c r="A42" s="14">
        <v>46</v>
      </c>
      <c r="B42" s="16" t="s">
        <v>64</v>
      </c>
      <c r="C42" s="16" t="s">
        <v>4</v>
      </c>
      <c r="D42" s="17"/>
      <c r="E42" s="17">
        <v>50</v>
      </c>
      <c r="F42" s="18"/>
      <c r="G42" s="18"/>
      <c r="H42" s="19"/>
      <c r="I42" s="20">
        <v>50</v>
      </c>
      <c r="J42" s="20"/>
      <c r="K42" s="10"/>
    </row>
    <row r="43" spans="1:11" x14ac:dyDescent="0.25">
      <c r="A43" s="14">
        <v>47</v>
      </c>
      <c r="B43" s="16" t="s">
        <v>65</v>
      </c>
      <c r="C43" s="16" t="s">
        <v>83</v>
      </c>
      <c r="D43" s="17"/>
      <c r="E43" s="17"/>
      <c r="F43" s="18"/>
      <c r="G43" s="18"/>
      <c r="H43" s="19"/>
      <c r="I43" s="20"/>
      <c r="J43" s="20"/>
      <c r="K43" s="10"/>
    </row>
    <row r="44" spans="1:11" x14ac:dyDescent="0.25">
      <c r="A44" s="32">
        <v>48</v>
      </c>
      <c r="B44" s="16" t="s">
        <v>66</v>
      </c>
      <c r="C44" s="16" t="s">
        <v>77</v>
      </c>
      <c r="D44" s="17">
        <v>500</v>
      </c>
      <c r="E44" s="17"/>
      <c r="F44" s="18"/>
      <c r="G44" s="18"/>
      <c r="H44" s="20">
        <v>500</v>
      </c>
      <c r="I44" s="20"/>
      <c r="J44" s="26" t="s">
        <v>94</v>
      </c>
      <c r="K44" s="10" t="s">
        <v>104</v>
      </c>
    </row>
    <row r="45" spans="1:11" x14ac:dyDescent="0.25">
      <c r="A45" s="14">
        <v>49</v>
      </c>
      <c r="B45" s="16" t="s">
        <v>78</v>
      </c>
      <c r="C45" s="16" t="s">
        <v>81</v>
      </c>
      <c r="D45" s="17">
        <f>SUM(D5:D44)</f>
        <v>10602</v>
      </c>
      <c r="E45" s="17">
        <f>SUM(E5:E44)</f>
        <v>9810</v>
      </c>
      <c r="F45" s="18">
        <f>SUM(F5:F43)</f>
        <v>8381.11</v>
      </c>
      <c r="G45" s="18">
        <f>SUM(G5:G43)</f>
        <v>8996.86</v>
      </c>
      <c r="H45" s="19"/>
      <c r="I45" s="21"/>
      <c r="J45" s="21"/>
      <c r="K45" s="10"/>
    </row>
    <row r="46" spans="1:11" ht="14.45" customHeight="1" x14ac:dyDescent="0.25">
      <c r="A46" s="14">
        <v>50</v>
      </c>
      <c r="B46" s="16" t="s">
        <v>79</v>
      </c>
      <c r="C46" s="33" t="s">
        <v>102</v>
      </c>
      <c r="D46" s="34"/>
      <c r="E46" s="34">
        <f>D45-E45</f>
        <v>792</v>
      </c>
      <c r="F46" s="35">
        <f>G45-F45</f>
        <v>615.75</v>
      </c>
      <c r="G46" s="18"/>
      <c r="H46" s="10"/>
      <c r="I46" s="10"/>
      <c r="J46" s="10"/>
      <c r="K46" s="10"/>
    </row>
    <row r="47" spans="1:11" x14ac:dyDescent="0.25">
      <c r="A47" s="31">
        <v>51</v>
      </c>
      <c r="C47" s="23" t="s">
        <v>82</v>
      </c>
      <c r="D47" s="36">
        <f>SUM(D45:D46)</f>
        <v>10602</v>
      </c>
      <c r="E47" s="36">
        <f>SUM(E45:E46)</f>
        <v>10602</v>
      </c>
      <c r="F47" s="36">
        <f>SUM(F45:F46)</f>
        <v>8996.86</v>
      </c>
      <c r="G47" s="36">
        <f>SUM(G45:G46)</f>
        <v>8996.86</v>
      </c>
      <c r="H47" s="10">
        <f>SUM(H4:H46)</f>
        <v>2094.46</v>
      </c>
      <c r="I47" s="10">
        <f>SUM(I4:I46)</f>
        <v>1356.75</v>
      </c>
      <c r="J47" s="10"/>
      <c r="K47" s="10"/>
    </row>
    <row r="48" spans="1:11" x14ac:dyDescent="0.25">
      <c r="D48" s="23"/>
      <c r="E48" s="23"/>
    </row>
    <row r="49" spans="4:7" x14ac:dyDescent="0.25">
      <c r="D49" s="37"/>
      <c r="E49" s="37"/>
      <c r="F49" s="37"/>
      <c r="G49" s="37"/>
    </row>
    <row r="50" spans="4:7" x14ac:dyDescent="0.25">
      <c r="D50" s="37"/>
      <c r="E50" s="37"/>
      <c r="F50" s="37"/>
      <c r="G50" s="37"/>
    </row>
    <row r="51" spans="4:7" x14ac:dyDescent="0.25">
      <c r="D51" s="37"/>
      <c r="E51" s="37"/>
      <c r="F51" s="37"/>
      <c r="G51" s="37"/>
    </row>
    <row r="52" spans="4:7" x14ac:dyDescent="0.25">
      <c r="D52" s="37"/>
      <c r="E52" s="37"/>
      <c r="F52" s="37"/>
      <c r="G52" s="37"/>
    </row>
    <row r="53" spans="4:7" x14ac:dyDescent="0.25">
      <c r="D53" s="37"/>
      <c r="E53" s="37"/>
      <c r="F53" s="37"/>
      <c r="G53" s="37"/>
    </row>
    <row r="54" spans="4:7" x14ac:dyDescent="0.25">
      <c r="D54" s="37"/>
      <c r="E54" s="37"/>
      <c r="F54" s="37"/>
      <c r="G54" s="37"/>
    </row>
    <row r="55" spans="4:7" x14ac:dyDescent="0.25">
      <c r="D55" s="37"/>
      <c r="E55" s="37"/>
      <c r="F55" s="37"/>
      <c r="G55" s="37"/>
    </row>
    <row r="56" spans="4:7" x14ac:dyDescent="0.25">
      <c r="D56" s="37"/>
      <c r="E56" s="37"/>
      <c r="F56" s="37"/>
      <c r="G56" s="37"/>
    </row>
    <row r="57" spans="4:7" x14ac:dyDescent="0.25">
      <c r="D57" s="37"/>
      <c r="E57" s="37"/>
      <c r="F57" s="37"/>
      <c r="G57" s="37"/>
    </row>
    <row r="58" spans="4:7" x14ac:dyDescent="0.25">
      <c r="D58" s="37"/>
      <c r="E58" s="37"/>
      <c r="F58" s="37"/>
      <c r="G58" s="37"/>
    </row>
    <row r="59" spans="4:7" x14ac:dyDescent="0.25">
      <c r="D59" s="37"/>
      <c r="E59" s="37"/>
      <c r="F59" s="37"/>
      <c r="G59" s="37"/>
    </row>
    <row r="60" spans="4:7" x14ac:dyDescent="0.25">
      <c r="D60" s="37"/>
      <c r="E60" s="37"/>
    </row>
    <row r="61" spans="4:7" x14ac:dyDescent="0.25">
      <c r="D61" s="37"/>
      <c r="E61" s="37"/>
    </row>
    <row r="62" spans="4:7" x14ac:dyDescent="0.25">
      <c r="D62" s="37"/>
      <c r="E62" s="37"/>
    </row>
    <row r="63" spans="4:7" x14ac:dyDescent="0.25">
      <c r="D63" s="37"/>
      <c r="E63" s="37"/>
    </row>
    <row r="64" spans="4:7" x14ac:dyDescent="0.25">
      <c r="D64" s="37"/>
      <c r="E64" s="37"/>
    </row>
    <row r="65" spans="4:5" x14ac:dyDescent="0.25">
      <c r="D65" s="37"/>
      <c r="E65" s="37"/>
    </row>
    <row r="66" spans="4:5" x14ac:dyDescent="0.25">
      <c r="D66" s="37"/>
      <c r="E66" s="37"/>
    </row>
    <row r="67" spans="4:5" x14ac:dyDescent="0.25">
      <c r="D67" s="37"/>
      <c r="E67" s="37"/>
    </row>
    <row r="68" spans="4:5" x14ac:dyDescent="0.25">
      <c r="D68" s="37"/>
      <c r="E68" s="37"/>
    </row>
    <row r="69" spans="4:5" x14ac:dyDescent="0.25">
      <c r="D69" s="37"/>
      <c r="E69" s="37"/>
    </row>
    <row r="70" spans="4:5" x14ac:dyDescent="0.25">
      <c r="D70" s="37"/>
      <c r="E70" s="37"/>
    </row>
    <row r="71" spans="4:5" x14ac:dyDescent="0.25">
      <c r="D71" s="37"/>
      <c r="E71" s="37"/>
    </row>
    <row r="72" spans="4:5" x14ac:dyDescent="0.25">
      <c r="D72" s="37"/>
      <c r="E72" s="37"/>
    </row>
    <row r="73" spans="4:5" x14ac:dyDescent="0.25">
      <c r="D73" s="37"/>
      <c r="E73" s="37"/>
    </row>
    <row r="74" spans="4:5" x14ac:dyDescent="0.25">
      <c r="D74" s="37"/>
      <c r="E74" s="37"/>
    </row>
    <row r="75" spans="4:5" x14ac:dyDescent="0.25">
      <c r="D75" s="37"/>
      <c r="E75" s="37"/>
    </row>
    <row r="76" spans="4:5" x14ac:dyDescent="0.25">
      <c r="D76" s="37"/>
      <c r="E76" s="37"/>
    </row>
    <row r="77" spans="4:5" x14ac:dyDescent="0.25">
      <c r="D77" s="37"/>
      <c r="E77" s="37"/>
    </row>
    <row r="78" spans="4:5" x14ac:dyDescent="0.25">
      <c r="D78" s="37"/>
      <c r="E78" s="37"/>
    </row>
    <row r="79" spans="4:5" x14ac:dyDescent="0.25">
      <c r="D79" s="37"/>
      <c r="E79" s="37"/>
    </row>
    <row r="80" spans="4:5" x14ac:dyDescent="0.25">
      <c r="D80" s="37"/>
      <c r="E80" s="37"/>
    </row>
    <row r="81" spans="4:5" x14ac:dyDescent="0.25">
      <c r="D81" s="37"/>
      <c r="E81" s="37"/>
    </row>
    <row r="82" spans="4:5" x14ac:dyDescent="0.25">
      <c r="D82" s="37"/>
      <c r="E82" s="37"/>
    </row>
    <row r="83" spans="4:5" x14ac:dyDescent="0.25">
      <c r="D83" s="37"/>
      <c r="E83" s="37"/>
    </row>
    <row r="84" spans="4:5" x14ac:dyDescent="0.25">
      <c r="D84" s="37"/>
      <c r="E84" s="37"/>
    </row>
    <row r="85" spans="4:5" x14ac:dyDescent="0.25">
      <c r="D85" s="37"/>
      <c r="E85" s="37"/>
    </row>
    <row r="86" spans="4:5" x14ac:dyDescent="0.25">
      <c r="D86" s="37"/>
      <c r="E86" s="37"/>
    </row>
    <row r="87" spans="4:5" x14ac:dyDescent="0.25">
      <c r="D87" s="37"/>
      <c r="E87" s="37"/>
    </row>
    <row r="88" spans="4:5" x14ac:dyDescent="0.25">
      <c r="D88" s="37"/>
      <c r="E88" s="37"/>
    </row>
    <row r="89" spans="4:5" x14ac:dyDescent="0.25">
      <c r="D89" s="37"/>
      <c r="E89" s="37"/>
    </row>
    <row r="90" spans="4:5" x14ac:dyDescent="0.25">
      <c r="D90" s="37"/>
      <c r="E90" s="37"/>
    </row>
    <row r="91" spans="4:5" x14ac:dyDescent="0.25">
      <c r="D91" s="37"/>
      <c r="E91" s="37"/>
    </row>
    <row r="92" spans="4:5" x14ac:dyDescent="0.25">
      <c r="D92" s="37"/>
      <c r="E92" s="37"/>
    </row>
    <row r="93" spans="4:5" x14ac:dyDescent="0.25">
      <c r="D93" s="37"/>
      <c r="E93" s="37"/>
    </row>
    <row r="94" spans="4:5" x14ac:dyDescent="0.25">
      <c r="D94" s="37"/>
      <c r="E94" s="37"/>
    </row>
    <row r="95" spans="4:5" x14ac:dyDescent="0.25">
      <c r="D95" s="37"/>
      <c r="E95" s="37"/>
    </row>
    <row r="96" spans="4:5" x14ac:dyDescent="0.25">
      <c r="D96" s="37"/>
      <c r="E96" s="37"/>
    </row>
    <row r="97" spans="4:5" x14ac:dyDescent="0.25">
      <c r="D97" s="37"/>
      <c r="E97" s="37"/>
    </row>
    <row r="98" spans="4:5" x14ac:dyDescent="0.25">
      <c r="D98" s="37"/>
      <c r="E98" s="37"/>
    </row>
    <row r="99" spans="4:5" x14ac:dyDescent="0.25">
      <c r="D99" s="37"/>
      <c r="E99" s="37"/>
    </row>
    <row r="100" spans="4:5" x14ac:dyDescent="0.25">
      <c r="D100" s="37"/>
      <c r="E100" s="37"/>
    </row>
    <row r="101" spans="4:5" x14ac:dyDescent="0.25">
      <c r="D101" s="37"/>
      <c r="E101" s="37"/>
    </row>
    <row r="102" spans="4:5" x14ac:dyDescent="0.25">
      <c r="D102" s="37"/>
      <c r="E102" s="37"/>
    </row>
    <row r="103" spans="4:5" x14ac:dyDescent="0.25">
      <c r="D103" s="37"/>
      <c r="E103" s="37"/>
    </row>
    <row r="104" spans="4:5" x14ac:dyDescent="0.25">
      <c r="D104" s="37"/>
      <c r="E104" s="37"/>
    </row>
    <row r="105" spans="4:5" x14ac:dyDescent="0.25">
      <c r="D105" s="37"/>
      <c r="E105" s="37"/>
    </row>
    <row r="106" spans="4:5" x14ac:dyDescent="0.25">
      <c r="D106" s="37"/>
      <c r="E106" s="37"/>
    </row>
    <row r="107" spans="4:5" x14ac:dyDescent="0.25">
      <c r="D107" s="37"/>
      <c r="E107" s="37"/>
    </row>
    <row r="108" spans="4:5" x14ac:dyDescent="0.25">
      <c r="D108" s="37"/>
      <c r="E108" s="37"/>
    </row>
    <row r="109" spans="4:5" x14ac:dyDescent="0.25">
      <c r="D109" s="37"/>
      <c r="E109" s="37"/>
    </row>
    <row r="110" spans="4:5" x14ac:dyDescent="0.25">
      <c r="D110" s="37"/>
      <c r="E110" s="37"/>
    </row>
    <row r="111" spans="4:5" x14ac:dyDescent="0.25">
      <c r="D111" s="37"/>
      <c r="E111" s="37"/>
    </row>
    <row r="112" spans="4:5" x14ac:dyDescent="0.25">
      <c r="D112" s="37"/>
      <c r="E112" s="37"/>
    </row>
    <row r="113" spans="4:5" x14ac:dyDescent="0.25">
      <c r="D113" s="37"/>
      <c r="E113" s="37"/>
    </row>
    <row r="114" spans="4:5" x14ac:dyDescent="0.25">
      <c r="D114" s="37"/>
      <c r="E114" s="37"/>
    </row>
    <row r="115" spans="4:5" x14ac:dyDescent="0.25">
      <c r="D115" s="37"/>
      <c r="E115" s="37"/>
    </row>
    <row r="116" spans="4:5" x14ac:dyDescent="0.25">
      <c r="D116" s="37"/>
      <c r="E116" s="37"/>
    </row>
    <row r="117" spans="4:5" x14ac:dyDescent="0.25">
      <c r="D117" s="37"/>
      <c r="E117" s="37"/>
    </row>
    <row r="118" spans="4:5" x14ac:dyDescent="0.25">
      <c r="D118" s="37"/>
      <c r="E118" s="37"/>
    </row>
    <row r="119" spans="4:5" x14ac:dyDescent="0.25">
      <c r="D119" s="37"/>
      <c r="E119" s="37"/>
    </row>
    <row r="120" spans="4:5" x14ac:dyDescent="0.25">
      <c r="D120" s="37"/>
      <c r="E120" s="37"/>
    </row>
    <row r="121" spans="4:5" x14ac:dyDescent="0.25">
      <c r="D121" s="37"/>
      <c r="E121" s="37"/>
    </row>
    <row r="122" spans="4:5" x14ac:dyDescent="0.25">
      <c r="D122" s="37"/>
      <c r="E122" s="37"/>
    </row>
    <row r="123" spans="4:5" x14ac:dyDescent="0.25">
      <c r="D123" s="37"/>
      <c r="E123" s="37"/>
    </row>
    <row r="124" spans="4:5" x14ac:dyDescent="0.25">
      <c r="D124" s="37"/>
      <c r="E124" s="37"/>
    </row>
    <row r="125" spans="4:5" x14ac:dyDescent="0.25">
      <c r="D125" s="37"/>
      <c r="E125" s="37"/>
    </row>
    <row r="126" spans="4:5" x14ac:dyDescent="0.25">
      <c r="D126" s="37"/>
      <c r="E126" s="37"/>
    </row>
    <row r="127" spans="4:5" x14ac:dyDescent="0.25">
      <c r="D127" s="37"/>
      <c r="E127" s="37"/>
    </row>
    <row r="128" spans="4:5" x14ac:dyDescent="0.25">
      <c r="D128" s="37"/>
      <c r="E128" s="37"/>
    </row>
    <row r="129" spans="4:5" x14ac:dyDescent="0.25">
      <c r="D129" s="37"/>
      <c r="E129" s="37"/>
    </row>
    <row r="130" spans="4:5" x14ac:dyDescent="0.25">
      <c r="D130" s="37"/>
      <c r="E130" s="37"/>
    </row>
    <row r="131" spans="4:5" x14ac:dyDescent="0.25">
      <c r="D131" s="37"/>
      <c r="E131" s="37"/>
    </row>
    <row r="132" spans="4:5" x14ac:dyDescent="0.25">
      <c r="D132" s="37"/>
      <c r="E132" s="37"/>
    </row>
    <row r="133" spans="4:5" x14ac:dyDescent="0.25">
      <c r="D133" s="37"/>
      <c r="E133" s="37"/>
    </row>
    <row r="134" spans="4:5" x14ac:dyDescent="0.25">
      <c r="D134" s="37"/>
      <c r="E134" s="37"/>
    </row>
    <row r="135" spans="4:5" x14ac:dyDescent="0.25">
      <c r="D135" s="37"/>
      <c r="E135" s="37"/>
    </row>
    <row r="136" spans="4:5" x14ac:dyDescent="0.25">
      <c r="D136" s="37"/>
      <c r="E136" s="37"/>
    </row>
    <row r="137" spans="4:5" x14ac:dyDescent="0.25">
      <c r="D137" s="37"/>
      <c r="E137" s="37"/>
    </row>
    <row r="138" spans="4:5" x14ac:dyDescent="0.25">
      <c r="D138" s="37"/>
      <c r="E138" s="37"/>
    </row>
    <row r="139" spans="4:5" x14ac:dyDescent="0.25">
      <c r="D139" s="37"/>
      <c r="E139" s="37"/>
    </row>
    <row r="140" spans="4:5" x14ac:dyDescent="0.25">
      <c r="D140" s="37"/>
      <c r="E140" s="37"/>
    </row>
    <row r="141" spans="4:5" x14ac:dyDescent="0.25">
      <c r="D141" s="37"/>
      <c r="E141" s="37"/>
    </row>
    <row r="142" spans="4:5" x14ac:dyDescent="0.25">
      <c r="D142" s="37"/>
      <c r="E142" s="37"/>
    </row>
    <row r="143" spans="4:5" x14ac:dyDescent="0.25">
      <c r="D143" s="37"/>
      <c r="E143" s="37"/>
    </row>
    <row r="144" spans="4:5" x14ac:dyDescent="0.25">
      <c r="D144" s="37"/>
      <c r="E144" s="37"/>
    </row>
    <row r="145" spans="4:5" x14ac:dyDescent="0.25">
      <c r="D145" s="37"/>
      <c r="E145" s="37"/>
    </row>
    <row r="146" spans="4:5" x14ac:dyDescent="0.25">
      <c r="D146" s="37"/>
      <c r="E146" s="37"/>
    </row>
    <row r="147" spans="4:5" x14ac:dyDescent="0.25">
      <c r="D147" s="37"/>
      <c r="E147" s="37"/>
    </row>
    <row r="148" spans="4:5" x14ac:dyDescent="0.25">
      <c r="D148" s="37"/>
      <c r="E148" s="37"/>
    </row>
    <row r="149" spans="4:5" x14ac:dyDescent="0.25">
      <c r="D149" s="37"/>
      <c r="E149" s="37"/>
    </row>
    <row r="150" spans="4:5" x14ac:dyDescent="0.25">
      <c r="D150" s="37"/>
      <c r="E150" s="37"/>
    </row>
    <row r="151" spans="4:5" x14ac:dyDescent="0.25">
      <c r="D151" s="37"/>
      <c r="E151" s="37"/>
    </row>
    <row r="152" spans="4:5" x14ac:dyDescent="0.25">
      <c r="D152" s="37"/>
      <c r="E152" s="37"/>
    </row>
    <row r="153" spans="4:5" x14ac:dyDescent="0.25">
      <c r="D153" s="37"/>
      <c r="E153" s="37"/>
    </row>
    <row r="154" spans="4:5" x14ac:dyDescent="0.25">
      <c r="D154" s="37"/>
      <c r="E154" s="37"/>
    </row>
    <row r="155" spans="4:5" x14ac:dyDescent="0.25">
      <c r="D155" s="37"/>
      <c r="E155" s="37"/>
    </row>
    <row r="156" spans="4:5" x14ac:dyDescent="0.25">
      <c r="D156" s="37"/>
      <c r="E156" s="37"/>
    </row>
    <row r="157" spans="4:5" x14ac:dyDescent="0.25">
      <c r="D157" s="37"/>
      <c r="E157" s="37"/>
    </row>
    <row r="158" spans="4:5" x14ac:dyDescent="0.25">
      <c r="D158" s="37"/>
      <c r="E158" s="37"/>
    </row>
    <row r="159" spans="4:5" x14ac:dyDescent="0.25">
      <c r="D159" s="37"/>
      <c r="E159" s="37"/>
    </row>
    <row r="160" spans="4:5" x14ac:dyDescent="0.25">
      <c r="D160" s="37"/>
      <c r="E160" s="37"/>
    </row>
    <row r="161" spans="4:5" x14ac:dyDescent="0.25">
      <c r="D161" s="37"/>
      <c r="E161" s="37"/>
    </row>
    <row r="162" spans="4:5" x14ac:dyDescent="0.25">
      <c r="D162" s="37"/>
      <c r="E162" s="37"/>
    </row>
    <row r="163" spans="4:5" x14ac:dyDescent="0.25">
      <c r="D163" s="37"/>
      <c r="E163" s="37"/>
    </row>
    <row r="164" spans="4:5" x14ac:dyDescent="0.25">
      <c r="D164" s="37"/>
      <c r="E164" s="37"/>
    </row>
    <row r="165" spans="4:5" x14ac:dyDescent="0.25">
      <c r="D165" s="37"/>
      <c r="E165" s="37"/>
    </row>
    <row r="166" spans="4:5" x14ac:dyDescent="0.25">
      <c r="D166" s="37"/>
      <c r="E166" s="37"/>
    </row>
    <row r="167" spans="4:5" x14ac:dyDescent="0.25">
      <c r="D167" s="37"/>
      <c r="E167" s="37"/>
    </row>
    <row r="168" spans="4:5" x14ac:dyDescent="0.25">
      <c r="D168" s="37"/>
      <c r="E168" s="37"/>
    </row>
    <row r="169" spans="4:5" x14ac:dyDescent="0.25">
      <c r="D169" s="37"/>
      <c r="E169" s="37"/>
    </row>
    <row r="170" spans="4:5" x14ac:dyDescent="0.25">
      <c r="D170" s="37"/>
      <c r="E170" s="37"/>
    </row>
    <row r="171" spans="4:5" x14ac:dyDescent="0.25">
      <c r="D171" s="37"/>
      <c r="E171" s="37"/>
    </row>
    <row r="172" spans="4:5" x14ac:dyDescent="0.25">
      <c r="D172" s="37"/>
      <c r="E172" s="37"/>
    </row>
    <row r="173" spans="4:5" x14ac:dyDescent="0.25">
      <c r="D173" s="37"/>
      <c r="E173" s="37"/>
    </row>
    <row r="174" spans="4:5" x14ac:dyDescent="0.25">
      <c r="D174" s="37"/>
      <c r="E174" s="37"/>
    </row>
    <row r="175" spans="4:5" x14ac:dyDescent="0.25">
      <c r="D175" s="37"/>
      <c r="E175" s="37"/>
    </row>
    <row r="176" spans="4:5" x14ac:dyDescent="0.25">
      <c r="D176" s="37"/>
      <c r="E176" s="37"/>
    </row>
    <row r="177" spans="4:5" x14ac:dyDescent="0.25">
      <c r="D177" s="37"/>
      <c r="E177" s="37"/>
    </row>
    <row r="178" spans="4:5" x14ac:dyDescent="0.25">
      <c r="D178" s="37"/>
      <c r="E178" s="37"/>
    </row>
    <row r="179" spans="4:5" x14ac:dyDescent="0.25">
      <c r="D179" s="37"/>
      <c r="E179" s="37"/>
    </row>
    <row r="180" spans="4:5" x14ac:dyDescent="0.25">
      <c r="D180" s="37"/>
      <c r="E180" s="37"/>
    </row>
    <row r="181" spans="4:5" x14ac:dyDescent="0.25">
      <c r="D181" s="37"/>
      <c r="E181" s="37"/>
    </row>
    <row r="182" spans="4:5" x14ac:dyDescent="0.25">
      <c r="D182" s="37"/>
      <c r="E182" s="37"/>
    </row>
    <row r="183" spans="4:5" x14ac:dyDescent="0.25">
      <c r="D183" s="37"/>
      <c r="E183" s="37"/>
    </row>
    <row r="184" spans="4:5" x14ac:dyDescent="0.25">
      <c r="D184" s="37"/>
      <c r="E184" s="37"/>
    </row>
    <row r="185" spans="4:5" x14ac:dyDescent="0.25">
      <c r="D185" s="37"/>
      <c r="E185" s="37"/>
    </row>
    <row r="186" spans="4:5" x14ac:dyDescent="0.25">
      <c r="D186" s="37"/>
      <c r="E186" s="37"/>
    </row>
    <row r="187" spans="4:5" x14ac:dyDescent="0.25">
      <c r="D187" s="37"/>
      <c r="E187" s="37"/>
    </row>
    <row r="188" spans="4:5" x14ac:dyDescent="0.25">
      <c r="D188" s="37"/>
      <c r="E188" s="37"/>
    </row>
    <row r="189" spans="4:5" x14ac:dyDescent="0.25">
      <c r="D189" s="37"/>
      <c r="E189" s="37"/>
    </row>
    <row r="190" spans="4:5" x14ac:dyDescent="0.25">
      <c r="D190" s="37"/>
      <c r="E190" s="37"/>
    </row>
    <row r="191" spans="4:5" x14ac:dyDescent="0.25">
      <c r="D191" s="37"/>
      <c r="E191" s="37"/>
    </row>
    <row r="192" spans="4:5" x14ac:dyDescent="0.25">
      <c r="D192" s="37"/>
      <c r="E192" s="37"/>
    </row>
    <row r="193" spans="4:5" x14ac:dyDescent="0.25">
      <c r="D193" s="37"/>
      <c r="E193" s="37"/>
    </row>
    <row r="194" spans="4:5" x14ac:dyDescent="0.25">
      <c r="D194" s="37"/>
      <c r="E194" s="37"/>
    </row>
    <row r="195" spans="4:5" x14ac:dyDescent="0.25">
      <c r="D195" s="37"/>
      <c r="E195" s="37"/>
    </row>
    <row r="196" spans="4:5" x14ac:dyDescent="0.25">
      <c r="D196" s="37"/>
      <c r="E196" s="37"/>
    </row>
    <row r="197" spans="4:5" x14ac:dyDescent="0.25">
      <c r="D197" s="37"/>
      <c r="E197" s="37"/>
    </row>
    <row r="198" spans="4:5" x14ac:dyDescent="0.25">
      <c r="D198" s="37"/>
      <c r="E198" s="37"/>
    </row>
    <row r="199" spans="4:5" x14ac:dyDescent="0.25">
      <c r="D199" s="37"/>
      <c r="E199" s="37"/>
    </row>
    <row r="200" spans="4:5" x14ac:dyDescent="0.25">
      <c r="D200" s="37"/>
      <c r="E200" s="37"/>
    </row>
    <row r="201" spans="4:5" x14ac:dyDescent="0.25">
      <c r="D201" s="37"/>
      <c r="E201" s="37"/>
    </row>
    <row r="202" spans="4:5" x14ac:dyDescent="0.25">
      <c r="D202" s="37"/>
      <c r="E202" s="37"/>
    </row>
    <row r="203" spans="4:5" x14ac:dyDescent="0.25">
      <c r="D203" s="37"/>
      <c r="E203" s="37"/>
    </row>
    <row r="204" spans="4:5" x14ac:dyDescent="0.25">
      <c r="D204" s="37"/>
      <c r="E204" s="37"/>
    </row>
    <row r="205" spans="4:5" x14ac:dyDescent="0.25">
      <c r="D205" s="37"/>
      <c r="E205" s="37"/>
    </row>
    <row r="206" spans="4:5" x14ac:dyDescent="0.25">
      <c r="D206" s="37"/>
      <c r="E206" s="37"/>
    </row>
    <row r="207" spans="4:5" x14ac:dyDescent="0.25">
      <c r="D207" s="37"/>
      <c r="E207" s="37"/>
    </row>
    <row r="208" spans="4:5" x14ac:dyDescent="0.25">
      <c r="D208" s="37"/>
      <c r="E208" s="37"/>
    </row>
    <row r="209" spans="4:5" x14ac:dyDescent="0.25">
      <c r="D209" s="37"/>
      <c r="E209" s="37"/>
    </row>
    <row r="210" spans="4:5" x14ac:dyDescent="0.25">
      <c r="D210" s="37"/>
      <c r="E210" s="37"/>
    </row>
    <row r="211" spans="4:5" x14ac:dyDescent="0.25">
      <c r="D211" s="37"/>
      <c r="E211" s="37"/>
    </row>
    <row r="212" spans="4:5" x14ac:dyDescent="0.25">
      <c r="D212" s="37"/>
      <c r="E212" s="37"/>
    </row>
    <row r="213" spans="4:5" x14ac:dyDescent="0.25">
      <c r="D213" s="37"/>
      <c r="E213" s="37"/>
    </row>
    <row r="214" spans="4:5" x14ac:dyDescent="0.25">
      <c r="D214" s="37"/>
      <c r="E214" s="37"/>
    </row>
    <row r="215" spans="4:5" x14ac:dyDescent="0.25">
      <c r="D215" s="37"/>
      <c r="E215" s="37"/>
    </row>
    <row r="216" spans="4:5" x14ac:dyDescent="0.25">
      <c r="D216" s="37"/>
      <c r="E216" s="37"/>
    </row>
    <row r="217" spans="4:5" x14ac:dyDescent="0.25">
      <c r="D217" s="37"/>
      <c r="E217" s="37"/>
    </row>
    <row r="218" spans="4:5" x14ac:dyDescent="0.25">
      <c r="D218" s="37"/>
      <c r="E218" s="37"/>
    </row>
    <row r="219" spans="4:5" x14ac:dyDescent="0.25">
      <c r="D219" s="37"/>
      <c r="E219" s="37"/>
    </row>
    <row r="220" spans="4:5" x14ac:dyDescent="0.25">
      <c r="D220" s="37"/>
      <c r="E220" s="37"/>
    </row>
    <row r="221" spans="4:5" x14ac:dyDescent="0.25">
      <c r="D221" s="37"/>
      <c r="E221" s="37"/>
    </row>
    <row r="222" spans="4:5" x14ac:dyDescent="0.25">
      <c r="D222" s="37"/>
      <c r="E222" s="37"/>
    </row>
    <row r="223" spans="4:5" x14ac:dyDescent="0.25">
      <c r="D223" s="37"/>
      <c r="E223" s="37"/>
    </row>
    <row r="224" spans="4:5" x14ac:dyDescent="0.25">
      <c r="D224" s="37"/>
      <c r="E224" s="37"/>
    </row>
    <row r="225" spans="4:5" x14ac:dyDescent="0.25">
      <c r="D225" s="37"/>
      <c r="E225" s="37"/>
    </row>
    <row r="226" spans="4:5" x14ac:dyDescent="0.25">
      <c r="D226" s="37"/>
      <c r="E226" s="37"/>
    </row>
    <row r="227" spans="4:5" x14ac:dyDescent="0.25">
      <c r="D227" s="37"/>
      <c r="E227" s="37"/>
    </row>
    <row r="228" spans="4:5" x14ac:dyDescent="0.25">
      <c r="D228" s="37"/>
      <c r="E228" s="37"/>
    </row>
    <row r="229" spans="4:5" x14ac:dyDescent="0.25">
      <c r="D229" s="37"/>
      <c r="E229" s="37"/>
    </row>
    <row r="230" spans="4:5" x14ac:dyDescent="0.25">
      <c r="D230" s="37"/>
      <c r="E230" s="37"/>
    </row>
    <row r="231" spans="4:5" x14ac:dyDescent="0.25">
      <c r="D231" s="37"/>
      <c r="E231" s="37"/>
    </row>
    <row r="232" spans="4:5" x14ac:dyDescent="0.25">
      <c r="D232" s="37"/>
      <c r="E232" s="37"/>
    </row>
    <row r="233" spans="4:5" x14ac:dyDescent="0.25">
      <c r="D233" s="37"/>
      <c r="E233" s="37"/>
    </row>
    <row r="234" spans="4:5" x14ac:dyDescent="0.25">
      <c r="D234" s="37"/>
      <c r="E234" s="37"/>
    </row>
    <row r="235" spans="4:5" x14ac:dyDescent="0.25">
      <c r="D235" s="37"/>
      <c r="E235" s="37"/>
    </row>
    <row r="236" spans="4:5" x14ac:dyDescent="0.25">
      <c r="D236" s="37"/>
      <c r="E236" s="37"/>
    </row>
    <row r="237" spans="4:5" x14ac:dyDescent="0.25">
      <c r="D237" s="37"/>
      <c r="E237" s="37"/>
    </row>
    <row r="238" spans="4:5" x14ac:dyDescent="0.25">
      <c r="D238" s="37"/>
      <c r="E238" s="37"/>
    </row>
    <row r="239" spans="4:5" x14ac:dyDescent="0.25">
      <c r="D239" s="37"/>
      <c r="E239" s="37"/>
    </row>
    <row r="240" spans="4:5" x14ac:dyDescent="0.25">
      <c r="D240" s="37"/>
      <c r="E240" s="37"/>
    </row>
    <row r="241" spans="4:5" x14ac:dyDescent="0.25">
      <c r="D241" s="37"/>
      <c r="E241" s="37"/>
    </row>
    <row r="242" spans="4:5" x14ac:dyDescent="0.25">
      <c r="D242" s="37"/>
      <c r="E242" s="37"/>
    </row>
    <row r="243" spans="4:5" x14ac:dyDescent="0.25">
      <c r="D243" s="37"/>
      <c r="E243" s="37"/>
    </row>
    <row r="244" spans="4:5" x14ac:dyDescent="0.25">
      <c r="D244" s="37"/>
      <c r="E244" s="37"/>
    </row>
    <row r="245" spans="4:5" x14ac:dyDescent="0.25">
      <c r="D245" s="37"/>
      <c r="E245" s="37"/>
    </row>
    <row r="246" spans="4:5" x14ac:dyDescent="0.25">
      <c r="D246" s="37"/>
      <c r="E246" s="37"/>
    </row>
    <row r="247" spans="4:5" x14ac:dyDescent="0.25">
      <c r="D247" s="37"/>
      <c r="E247" s="37"/>
    </row>
    <row r="248" spans="4:5" x14ac:dyDescent="0.25">
      <c r="D248" s="37"/>
      <c r="E248" s="37"/>
    </row>
    <row r="249" spans="4:5" x14ac:dyDescent="0.25">
      <c r="D249" s="37"/>
      <c r="E249" s="37"/>
    </row>
    <row r="250" spans="4:5" x14ac:dyDescent="0.25">
      <c r="D250" s="37"/>
      <c r="E250" s="37"/>
    </row>
    <row r="251" spans="4:5" x14ac:dyDescent="0.25">
      <c r="D251" s="37"/>
      <c r="E251" s="37"/>
    </row>
    <row r="252" spans="4:5" x14ac:dyDescent="0.25">
      <c r="D252" s="37"/>
      <c r="E252" s="37"/>
    </row>
    <row r="253" spans="4:5" x14ac:dyDescent="0.25">
      <c r="D253" s="37"/>
      <c r="E253" s="37"/>
    </row>
    <row r="254" spans="4:5" x14ac:dyDescent="0.25">
      <c r="D254" s="37"/>
      <c r="E254" s="37"/>
    </row>
    <row r="255" spans="4:5" x14ac:dyDescent="0.25">
      <c r="D255" s="37"/>
      <c r="E255" s="37"/>
    </row>
    <row r="256" spans="4:5" x14ac:dyDescent="0.25">
      <c r="D256" s="37"/>
      <c r="E256" s="37"/>
    </row>
    <row r="257" spans="4:5" x14ac:dyDescent="0.25">
      <c r="D257" s="37"/>
      <c r="E257" s="37"/>
    </row>
    <row r="258" spans="4:5" x14ac:dyDescent="0.25">
      <c r="D258" s="37"/>
      <c r="E258" s="37"/>
    </row>
    <row r="259" spans="4:5" x14ac:dyDescent="0.25">
      <c r="D259" s="37"/>
      <c r="E259" s="37"/>
    </row>
    <row r="260" spans="4:5" x14ac:dyDescent="0.25">
      <c r="D260" s="37"/>
      <c r="E260" s="37"/>
    </row>
    <row r="261" spans="4:5" x14ac:dyDescent="0.25">
      <c r="D261" s="37"/>
      <c r="E261" s="37"/>
    </row>
    <row r="262" spans="4:5" x14ac:dyDescent="0.25">
      <c r="D262" s="37"/>
      <c r="E262" s="37"/>
    </row>
    <row r="263" spans="4:5" x14ac:dyDescent="0.25">
      <c r="D263" s="37"/>
      <c r="E263" s="37"/>
    </row>
    <row r="264" spans="4:5" x14ac:dyDescent="0.25">
      <c r="D264" s="37"/>
      <c r="E264" s="37"/>
    </row>
    <row r="265" spans="4:5" x14ac:dyDescent="0.25">
      <c r="D265" s="37"/>
      <c r="E265" s="37"/>
    </row>
    <row r="266" spans="4:5" x14ac:dyDescent="0.25">
      <c r="D266" s="37"/>
      <c r="E266" s="37"/>
    </row>
    <row r="267" spans="4:5" x14ac:dyDescent="0.25">
      <c r="D267" s="37"/>
      <c r="E267" s="37"/>
    </row>
    <row r="268" spans="4:5" x14ac:dyDescent="0.25">
      <c r="D268" s="37"/>
      <c r="E268" s="37"/>
    </row>
    <row r="269" spans="4:5" x14ac:dyDescent="0.25">
      <c r="D269" s="37"/>
      <c r="E269" s="37"/>
    </row>
    <row r="270" spans="4:5" x14ac:dyDescent="0.25">
      <c r="D270" s="37"/>
      <c r="E270" s="37"/>
    </row>
    <row r="271" spans="4:5" x14ac:dyDescent="0.25">
      <c r="D271" s="37"/>
      <c r="E271" s="37"/>
    </row>
    <row r="272" spans="4:5" x14ac:dyDescent="0.25">
      <c r="D272" s="37"/>
      <c r="E272" s="37"/>
    </row>
    <row r="273" spans="4:5" x14ac:dyDescent="0.25">
      <c r="D273" s="37"/>
      <c r="E273" s="37"/>
    </row>
    <row r="274" spans="4:5" x14ac:dyDescent="0.25">
      <c r="D274" s="37"/>
      <c r="E274" s="37"/>
    </row>
    <row r="275" spans="4:5" x14ac:dyDescent="0.25">
      <c r="D275" s="37"/>
      <c r="E275" s="37"/>
    </row>
    <row r="276" spans="4:5" x14ac:dyDescent="0.25">
      <c r="D276" s="37"/>
      <c r="E276" s="37"/>
    </row>
    <row r="277" spans="4:5" x14ac:dyDescent="0.25">
      <c r="D277" s="37"/>
      <c r="E277" s="37"/>
    </row>
    <row r="278" spans="4:5" x14ac:dyDescent="0.25">
      <c r="D278" s="37"/>
      <c r="E278" s="37"/>
    </row>
    <row r="279" spans="4:5" x14ac:dyDescent="0.25">
      <c r="D279" s="37"/>
      <c r="E279" s="37"/>
    </row>
    <row r="280" spans="4:5" x14ac:dyDescent="0.25">
      <c r="D280" s="37"/>
      <c r="E280" s="37"/>
    </row>
    <row r="281" spans="4:5" x14ac:dyDescent="0.25">
      <c r="D281" s="37"/>
      <c r="E281" s="37"/>
    </row>
    <row r="282" spans="4:5" x14ac:dyDescent="0.25">
      <c r="D282" s="37"/>
      <c r="E282" s="37"/>
    </row>
    <row r="283" spans="4:5" x14ac:dyDescent="0.25">
      <c r="D283" s="37"/>
      <c r="E283" s="37"/>
    </row>
    <row r="284" spans="4:5" x14ac:dyDescent="0.25">
      <c r="D284" s="37"/>
      <c r="E284" s="37"/>
    </row>
    <row r="285" spans="4:5" x14ac:dyDescent="0.25">
      <c r="D285" s="37"/>
      <c r="E285" s="37"/>
    </row>
    <row r="286" spans="4:5" x14ac:dyDescent="0.25">
      <c r="D286" s="37"/>
      <c r="E286" s="37"/>
    </row>
    <row r="287" spans="4:5" x14ac:dyDescent="0.25">
      <c r="D287" s="37"/>
      <c r="E287" s="37"/>
    </row>
    <row r="288" spans="4:5" x14ac:dyDescent="0.25">
      <c r="D288" s="37"/>
      <c r="E288" s="37"/>
    </row>
    <row r="289" spans="4:5" x14ac:dyDescent="0.25">
      <c r="D289" s="37"/>
      <c r="E289" s="37"/>
    </row>
    <row r="290" spans="4:5" x14ac:dyDescent="0.25">
      <c r="D290" s="37"/>
      <c r="E290" s="37"/>
    </row>
    <row r="291" spans="4:5" x14ac:dyDescent="0.25">
      <c r="D291" s="37"/>
      <c r="E291" s="37"/>
    </row>
    <row r="292" spans="4:5" x14ac:dyDescent="0.25">
      <c r="D292" s="37"/>
      <c r="E292" s="37"/>
    </row>
    <row r="293" spans="4:5" x14ac:dyDescent="0.25">
      <c r="D293" s="37"/>
      <c r="E293" s="37"/>
    </row>
    <row r="294" spans="4:5" x14ac:dyDescent="0.25">
      <c r="D294" s="37"/>
      <c r="E294" s="37"/>
    </row>
    <row r="295" spans="4:5" x14ac:dyDescent="0.25">
      <c r="D295" s="37"/>
      <c r="E295" s="37"/>
    </row>
    <row r="296" spans="4:5" x14ac:dyDescent="0.25">
      <c r="D296" s="37"/>
      <c r="E296" s="37"/>
    </row>
    <row r="297" spans="4:5" x14ac:dyDescent="0.25">
      <c r="D297" s="37"/>
      <c r="E297" s="37"/>
    </row>
    <row r="298" spans="4:5" x14ac:dyDescent="0.25">
      <c r="D298" s="37"/>
      <c r="E298" s="37"/>
    </row>
    <row r="299" spans="4:5" x14ac:dyDescent="0.25">
      <c r="D299" s="37"/>
      <c r="E299" s="37"/>
    </row>
    <row r="300" spans="4:5" x14ac:dyDescent="0.25">
      <c r="D300" s="37"/>
      <c r="E300" s="37"/>
    </row>
    <row r="301" spans="4:5" x14ac:dyDescent="0.25">
      <c r="D301" s="37"/>
      <c r="E301" s="37"/>
    </row>
    <row r="302" spans="4:5" x14ac:dyDescent="0.25">
      <c r="D302" s="37"/>
      <c r="E302" s="37"/>
    </row>
    <row r="303" spans="4:5" x14ac:dyDescent="0.25">
      <c r="D303" s="37"/>
      <c r="E303" s="37"/>
    </row>
    <row r="304" spans="4:5" x14ac:dyDescent="0.25">
      <c r="D304" s="37"/>
      <c r="E304" s="37"/>
    </row>
    <row r="305" spans="4:5" x14ac:dyDescent="0.25">
      <c r="D305" s="37"/>
      <c r="E305" s="37"/>
    </row>
    <row r="306" spans="4:5" x14ac:dyDescent="0.25">
      <c r="D306" s="37"/>
      <c r="E306" s="37"/>
    </row>
    <row r="307" spans="4:5" x14ac:dyDescent="0.25">
      <c r="D307" s="37"/>
      <c r="E307" s="37"/>
    </row>
    <row r="308" spans="4:5" x14ac:dyDescent="0.25">
      <c r="D308" s="37"/>
      <c r="E308" s="37"/>
    </row>
    <row r="309" spans="4:5" x14ac:dyDescent="0.25">
      <c r="D309" s="37"/>
      <c r="E309" s="37"/>
    </row>
    <row r="310" spans="4:5" x14ac:dyDescent="0.25">
      <c r="D310" s="37"/>
      <c r="E310" s="37"/>
    </row>
    <row r="311" spans="4:5" x14ac:dyDescent="0.25">
      <c r="D311" s="37"/>
      <c r="E311" s="37"/>
    </row>
    <row r="312" spans="4:5" x14ac:dyDescent="0.25">
      <c r="D312" s="37"/>
      <c r="E312" s="37"/>
    </row>
    <row r="313" spans="4:5" x14ac:dyDescent="0.25">
      <c r="D313" s="37"/>
      <c r="E313" s="37"/>
    </row>
    <row r="314" spans="4:5" x14ac:dyDescent="0.25">
      <c r="D314" s="37"/>
      <c r="E314" s="37"/>
    </row>
    <row r="315" spans="4:5" x14ac:dyDescent="0.25">
      <c r="D315" s="37"/>
      <c r="E315" s="37"/>
    </row>
    <row r="316" spans="4:5" x14ac:dyDescent="0.25">
      <c r="D316" s="37"/>
      <c r="E316" s="37"/>
    </row>
    <row r="317" spans="4:5" x14ac:dyDescent="0.25">
      <c r="D317" s="37"/>
      <c r="E317" s="37"/>
    </row>
    <row r="318" spans="4:5" x14ac:dyDescent="0.25">
      <c r="D318" s="37"/>
      <c r="E318" s="37"/>
    </row>
    <row r="319" spans="4:5" x14ac:dyDescent="0.25">
      <c r="D319" s="37"/>
      <c r="E319" s="37"/>
    </row>
    <row r="320" spans="4:5" x14ac:dyDescent="0.25">
      <c r="D320" s="37"/>
      <c r="E320" s="37"/>
    </row>
    <row r="321" spans="4:5" x14ac:dyDescent="0.25">
      <c r="D321" s="37"/>
      <c r="E321" s="37"/>
    </row>
    <row r="322" spans="4:5" x14ac:dyDescent="0.25">
      <c r="D322" s="37"/>
      <c r="E322" s="37"/>
    </row>
    <row r="323" spans="4:5" x14ac:dyDescent="0.25">
      <c r="D323" s="37"/>
      <c r="E323" s="37"/>
    </row>
    <row r="324" spans="4:5" x14ac:dyDescent="0.25">
      <c r="D324" s="37"/>
      <c r="E324" s="37"/>
    </row>
    <row r="325" spans="4:5" x14ac:dyDescent="0.25">
      <c r="D325" s="37"/>
      <c r="E325" s="37"/>
    </row>
    <row r="326" spans="4:5" x14ac:dyDescent="0.25">
      <c r="D326" s="37"/>
      <c r="E326" s="37"/>
    </row>
    <row r="327" spans="4:5" x14ac:dyDescent="0.25">
      <c r="D327" s="37"/>
      <c r="E327" s="37"/>
    </row>
    <row r="328" spans="4:5" x14ac:dyDescent="0.25">
      <c r="D328" s="37"/>
      <c r="E328" s="37"/>
    </row>
    <row r="329" spans="4:5" x14ac:dyDescent="0.25">
      <c r="D329" s="37"/>
      <c r="E329" s="37"/>
    </row>
    <row r="330" spans="4:5" x14ac:dyDescent="0.25">
      <c r="D330" s="37"/>
      <c r="E330" s="37"/>
    </row>
    <row r="331" spans="4:5" x14ac:dyDescent="0.25">
      <c r="D331" s="37"/>
      <c r="E331" s="37"/>
    </row>
    <row r="332" spans="4:5" x14ac:dyDescent="0.25">
      <c r="D332" s="37"/>
      <c r="E332" s="37"/>
    </row>
    <row r="333" spans="4:5" x14ac:dyDescent="0.25">
      <c r="D333" s="37"/>
      <c r="E333" s="37"/>
    </row>
    <row r="334" spans="4:5" x14ac:dyDescent="0.25">
      <c r="D334" s="37"/>
      <c r="E334" s="37"/>
    </row>
    <row r="335" spans="4:5" x14ac:dyDescent="0.25">
      <c r="D335" s="37"/>
      <c r="E335" s="37"/>
    </row>
    <row r="336" spans="4:5" x14ac:dyDescent="0.25">
      <c r="D336" s="37"/>
      <c r="E336" s="37"/>
    </row>
    <row r="337" spans="4:5" x14ac:dyDescent="0.25">
      <c r="D337" s="37"/>
      <c r="E337" s="37"/>
    </row>
    <row r="338" spans="4:5" x14ac:dyDescent="0.25">
      <c r="D338" s="37"/>
      <c r="E338" s="37"/>
    </row>
    <row r="339" spans="4:5" x14ac:dyDescent="0.25">
      <c r="D339" s="37"/>
      <c r="E339" s="37"/>
    </row>
    <row r="340" spans="4:5" x14ac:dyDescent="0.25">
      <c r="D340" s="37"/>
      <c r="E340" s="37"/>
    </row>
    <row r="341" spans="4:5" x14ac:dyDescent="0.25">
      <c r="D341" s="37"/>
      <c r="E341" s="37"/>
    </row>
    <row r="342" spans="4:5" x14ac:dyDescent="0.25">
      <c r="D342" s="37"/>
      <c r="E342" s="37"/>
    </row>
    <row r="343" spans="4:5" x14ac:dyDescent="0.25">
      <c r="D343" s="37"/>
      <c r="E343" s="37"/>
    </row>
    <row r="344" spans="4:5" x14ac:dyDescent="0.25">
      <c r="D344" s="37"/>
      <c r="E344" s="37"/>
    </row>
    <row r="345" spans="4:5" x14ac:dyDescent="0.25">
      <c r="D345" s="37"/>
      <c r="E345" s="37"/>
    </row>
    <row r="346" spans="4:5" x14ac:dyDescent="0.25">
      <c r="D346" s="37"/>
      <c r="E346" s="37"/>
    </row>
    <row r="347" spans="4:5" x14ac:dyDescent="0.25">
      <c r="D347" s="37"/>
      <c r="E347" s="37"/>
    </row>
    <row r="348" spans="4:5" x14ac:dyDescent="0.25">
      <c r="D348" s="37"/>
      <c r="E348" s="37"/>
    </row>
    <row r="349" spans="4:5" x14ac:dyDescent="0.25">
      <c r="D349" s="37"/>
      <c r="E349" s="37"/>
    </row>
    <row r="350" spans="4:5" x14ac:dyDescent="0.25">
      <c r="D350" s="37"/>
      <c r="E350" s="37"/>
    </row>
    <row r="351" spans="4:5" x14ac:dyDescent="0.25">
      <c r="D351" s="37"/>
      <c r="E351" s="37"/>
    </row>
    <row r="352" spans="4:5" x14ac:dyDescent="0.25">
      <c r="D352" s="37"/>
      <c r="E352" s="37"/>
    </row>
    <row r="353" spans="4:5" x14ac:dyDescent="0.25">
      <c r="D353" s="37"/>
      <c r="E353" s="37"/>
    </row>
    <row r="354" spans="4:5" x14ac:dyDescent="0.25">
      <c r="D354" s="37"/>
      <c r="E354" s="37"/>
    </row>
    <row r="355" spans="4:5" x14ac:dyDescent="0.25">
      <c r="D355" s="37"/>
      <c r="E355" s="37"/>
    </row>
    <row r="356" spans="4:5" x14ac:dyDescent="0.25">
      <c r="D356" s="37"/>
      <c r="E356" s="37"/>
    </row>
    <row r="357" spans="4:5" x14ac:dyDescent="0.25">
      <c r="D357" s="37"/>
      <c r="E357" s="37"/>
    </row>
    <row r="358" spans="4:5" x14ac:dyDescent="0.25">
      <c r="D358" s="37"/>
      <c r="E358" s="37"/>
    </row>
    <row r="359" spans="4:5" x14ac:dyDescent="0.25">
      <c r="D359" s="37"/>
      <c r="E359" s="37"/>
    </row>
    <row r="360" spans="4:5" x14ac:dyDescent="0.25">
      <c r="D360" s="37"/>
      <c r="E360" s="37"/>
    </row>
    <row r="361" spans="4:5" x14ac:dyDescent="0.25">
      <c r="D361" s="37"/>
      <c r="E361" s="37"/>
    </row>
    <row r="362" spans="4:5" x14ac:dyDescent="0.25">
      <c r="D362" s="37"/>
      <c r="E362" s="37"/>
    </row>
    <row r="363" spans="4:5" x14ac:dyDescent="0.25">
      <c r="D363" s="37"/>
      <c r="E363" s="37"/>
    </row>
    <row r="364" spans="4:5" x14ac:dyDescent="0.25">
      <c r="D364" s="37"/>
      <c r="E364" s="37"/>
    </row>
    <row r="365" spans="4:5" x14ac:dyDescent="0.25">
      <c r="D365" s="37"/>
      <c r="E365" s="37"/>
    </row>
    <row r="366" spans="4:5" x14ac:dyDescent="0.25">
      <c r="D366" s="37"/>
      <c r="E366" s="37"/>
    </row>
    <row r="367" spans="4:5" x14ac:dyDescent="0.25">
      <c r="D367" s="37"/>
      <c r="E367" s="37"/>
    </row>
    <row r="368" spans="4:5" x14ac:dyDescent="0.25">
      <c r="D368" s="37"/>
      <c r="E368" s="37"/>
    </row>
    <row r="369" spans="4:5" x14ac:dyDescent="0.25">
      <c r="D369" s="37"/>
      <c r="E369" s="37"/>
    </row>
    <row r="370" spans="4:5" x14ac:dyDescent="0.25">
      <c r="D370" s="37"/>
      <c r="E370" s="37"/>
    </row>
    <row r="371" spans="4:5" x14ac:dyDescent="0.25">
      <c r="D371" s="37"/>
      <c r="E371" s="37"/>
    </row>
    <row r="372" spans="4:5" x14ac:dyDescent="0.25">
      <c r="D372" s="37"/>
      <c r="E372" s="37"/>
    </row>
    <row r="373" spans="4:5" x14ac:dyDescent="0.25">
      <c r="D373" s="37"/>
      <c r="E373" s="37"/>
    </row>
    <row r="374" spans="4:5" x14ac:dyDescent="0.25">
      <c r="D374" s="37"/>
      <c r="E374" s="37"/>
    </row>
    <row r="375" spans="4:5" x14ac:dyDescent="0.25">
      <c r="D375" s="37"/>
      <c r="E375" s="37"/>
    </row>
    <row r="376" spans="4:5" x14ac:dyDescent="0.25">
      <c r="D376" s="37"/>
      <c r="E376" s="37"/>
    </row>
    <row r="377" spans="4:5" x14ac:dyDescent="0.25">
      <c r="D377" s="37"/>
      <c r="E377" s="37"/>
    </row>
    <row r="378" spans="4:5" x14ac:dyDescent="0.25">
      <c r="D378" s="37"/>
      <c r="E378" s="37"/>
    </row>
    <row r="379" spans="4:5" x14ac:dyDescent="0.25">
      <c r="D379" s="37"/>
      <c r="E379" s="37"/>
    </row>
    <row r="380" spans="4:5" x14ac:dyDescent="0.25">
      <c r="D380" s="37"/>
      <c r="E380" s="37"/>
    </row>
    <row r="381" spans="4:5" x14ac:dyDescent="0.25">
      <c r="D381" s="37"/>
      <c r="E381" s="37"/>
    </row>
    <row r="382" spans="4:5" x14ac:dyDescent="0.25">
      <c r="D382" s="37"/>
      <c r="E382" s="37"/>
    </row>
    <row r="383" spans="4:5" x14ac:dyDescent="0.25">
      <c r="D383" s="37"/>
      <c r="E383" s="37"/>
    </row>
    <row r="384" spans="4:5" x14ac:dyDescent="0.25">
      <c r="D384" s="37"/>
      <c r="E384" s="37"/>
    </row>
    <row r="385" spans="4:5" x14ac:dyDescent="0.25">
      <c r="D385" s="37"/>
      <c r="E385" s="37"/>
    </row>
    <row r="386" spans="4:5" x14ac:dyDescent="0.25">
      <c r="D386" s="37"/>
      <c r="E386" s="37"/>
    </row>
    <row r="387" spans="4:5" x14ac:dyDescent="0.25">
      <c r="D387" s="37"/>
      <c r="E387" s="37"/>
    </row>
    <row r="388" spans="4:5" x14ac:dyDescent="0.25">
      <c r="D388" s="37"/>
      <c r="E388" s="37"/>
    </row>
    <row r="389" spans="4:5" x14ac:dyDescent="0.25">
      <c r="D389" s="37"/>
      <c r="E389" s="37"/>
    </row>
    <row r="390" spans="4:5" x14ac:dyDescent="0.25">
      <c r="D390" s="37"/>
      <c r="E390" s="37"/>
    </row>
    <row r="391" spans="4:5" x14ac:dyDescent="0.25">
      <c r="D391" s="37"/>
      <c r="E391" s="37"/>
    </row>
    <row r="392" spans="4:5" x14ac:dyDescent="0.25">
      <c r="D392" s="37"/>
      <c r="E392" s="37"/>
    </row>
    <row r="393" spans="4:5" x14ac:dyDescent="0.25">
      <c r="D393" s="37"/>
      <c r="E393" s="37"/>
    </row>
    <row r="394" spans="4:5" x14ac:dyDescent="0.25">
      <c r="D394" s="37"/>
      <c r="E394" s="37"/>
    </row>
    <row r="395" spans="4:5" x14ac:dyDescent="0.25">
      <c r="D395" s="37"/>
      <c r="E395" s="37"/>
    </row>
    <row r="396" spans="4:5" x14ac:dyDescent="0.25">
      <c r="D396" s="37"/>
      <c r="E396" s="37"/>
    </row>
    <row r="397" spans="4:5" x14ac:dyDescent="0.25">
      <c r="D397" s="37"/>
      <c r="E397" s="37"/>
    </row>
    <row r="398" spans="4:5" x14ac:dyDescent="0.25">
      <c r="D398" s="37"/>
      <c r="E398" s="37"/>
    </row>
    <row r="399" spans="4:5" x14ac:dyDescent="0.25">
      <c r="D399" s="37"/>
      <c r="E399" s="37"/>
    </row>
    <row r="400" spans="4:5" x14ac:dyDescent="0.25">
      <c r="D400" s="37"/>
      <c r="E400" s="37"/>
    </row>
    <row r="401" spans="4:5" x14ac:dyDescent="0.25">
      <c r="D401" s="37"/>
      <c r="E401" s="37"/>
    </row>
    <row r="402" spans="4:5" x14ac:dyDescent="0.25">
      <c r="D402" s="37"/>
      <c r="E402" s="37"/>
    </row>
    <row r="403" spans="4:5" x14ac:dyDescent="0.25">
      <c r="D403" s="37"/>
      <c r="E403" s="37"/>
    </row>
    <row r="404" spans="4:5" x14ac:dyDescent="0.25">
      <c r="D404" s="37"/>
      <c r="E404" s="37"/>
    </row>
    <row r="405" spans="4:5" x14ac:dyDescent="0.25">
      <c r="D405" s="37"/>
      <c r="E405" s="37"/>
    </row>
    <row r="406" spans="4:5" x14ac:dyDescent="0.25">
      <c r="D406" s="38"/>
      <c r="E406" s="38"/>
    </row>
    <row r="407" spans="4:5" x14ac:dyDescent="0.25">
      <c r="D407" s="38"/>
      <c r="E407" s="38"/>
    </row>
    <row r="408" spans="4:5" x14ac:dyDescent="0.25">
      <c r="D408" s="38"/>
      <c r="E408" s="38"/>
    </row>
    <row r="409" spans="4:5" x14ac:dyDescent="0.25">
      <c r="D409" s="38"/>
      <c r="E409" s="38"/>
    </row>
    <row r="410" spans="4:5" x14ac:dyDescent="0.25">
      <c r="D410" s="38"/>
      <c r="E410" s="38"/>
    </row>
    <row r="411" spans="4:5" x14ac:dyDescent="0.25">
      <c r="D411" s="38"/>
      <c r="E411" s="38"/>
    </row>
    <row r="412" spans="4:5" x14ac:dyDescent="0.25">
      <c r="D412" s="38"/>
      <c r="E412" s="38"/>
    </row>
    <row r="413" spans="4:5" x14ac:dyDescent="0.25">
      <c r="D413" s="38"/>
      <c r="E413" s="38"/>
    </row>
    <row r="414" spans="4:5" x14ac:dyDescent="0.25">
      <c r="D414" s="38"/>
      <c r="E414" s="38"/>
    </row>
    <row r="415" spans="4:5" x14ac:dyDescent="0.25">
      <c r="D415" s="38"/>
      <c r="E415" s="38"/>
    </row>
    <row r="416" spans="4:5" x14ac:dyDescent="0.25">
      <c r="D416" s="38"/>
      <c r="E416" s="38"/>
    </row>
    <row r="417" spans="4:5" x14ac:dyDescent="0.25">
      <c r="D417" s="38"/>
      <c r="E417" s="38"/>
    </row>
    <row r="418" spans="4:5" x14ac:dyDescent="0.25">
      <c r="D418" s="38"/>
      <c r="E418" s="38"/>
    </row>
    <row r="419" spans="4:5" x14ac:dyDescent="0.25">
      <c r="D419" s="38"/>
      <c r="E419" s="38"/>
    </row>
    <row r="420" spans="4:5" x14ac:dyDescent="0.25">
      <c r="D420" s="38"/>
      <c r="E420" s="38"/>
    </row>
    <row r="421" spans="4:5" x14ac:dyDescent="0.25">
      <c r="D421" s="38"/>
      <c r="E421" s="38"/>
    </row>
    <row r="422" spans="4:5" x14ac:dyDescent="0.25">
      <c r="D422" s="38"/>
      <c r="E422" s="38"/>
    </row>
    <row r="423" spans="4:5" x14ac:dyDescent="0.25">
      <c r="D423" s="38"/>
      <c r="E423" s="38"/>
    </row>
    <row r="424" spans="4:5" x14ac:dyDescent="0.25">
      <c r="D424" s="38"/>
      <c r="E424" s="38"/>
    </row>
    <row r="425" spans="4:5" x14ac:dyDescent="0.25">
      <c r="D425" s="38"/>
      <c r="E425" s="38"/>
    </row>
    <row r="426" spans="4:5" x14ac:dyDescent="0.25">
      <c r="D426" s="38"/>
      <c r="E426" s="38"/>
    </row>
    <row r="427" spans="4:5" x14ac:dyDescent="0.25">
      <c r="D427" s="38"/>
      <c r="E427" s="38"/>
    </row>
    <row r="428" spans="4:5" x14ac:dyDescent="0.25">
      <c r="D428" s="38"/>
      <c r="E428" s="38"/>
    </row>
    <row r="429" spans="4:5" x14ac:dyDescent="0.25">
      <c r="D429" s="38"/>
      <c r="E429" s="38"/>
    </row>
    <row r="430" spans="4:5" x14ac:dyDescent="0.25">
      <c r="D430" s="38"/>
      <c r="E430" s="38"/>
    </row>
    <row r="431" spans="4:5" x14ac:dyDescent="0.25">
      <c r="D431" s="38"/>
      <c r="E431" s="38"/>
    </row>
    <row r="432" spans="4:5" x14ac:dyDescent="0.25">
      <c r="D432" s="38"/>
      <c r="E432" s="38"/>
    </row>
    <row r="433" spans="4:5" x14ac:dyDescent="0.25">
      <c r="D433" s="38"/>
      <c r="E433" s="38"/>
    </row>
    <row r="434" spans="4:5" x14ac:dyDescent="0.25">
      <c r="D434" s="38"/>
      <c r="E434" s="38"/>
    </row>
    <row r="435" spans="4:5" x14ac:dyDescent="0.25">
      <c r="D435" s="38"/>
      <c r="E435" s="38"/>
    </row>
    <row r="436" spans="4:5" x14ac:dyDescent="0.25">
      <c r="D436" s="38"/>
      <c r="E436" s="38"/>
    </row>
    <row r="437" spans="4:5" x14ac:dyDescent="0.25">
      <c r="D437" s="38"/>
      <c r="E437" s="38"/>
    </row>
    <row r="438" spans="4:5" x14ac:dyDescent="0.25">
      <c r="D438" s="38"/>
      <c r="E438" s="38"/>
    </row>
    <row r="439" spans="4:5" x14ac:dyDescent="0.25">
      <c r="D439" s="38"/>
      <c r="E439" s="38"/>
    </row>
    <row r="440" spans="4:5" x14ac:dyDescent="0.25">
      <c r="D440" s="38"/>
      <c r="E440" s="38"/>
    </row>
    <row r="441" spans="4:5" x14ac:dyDescent="0.25">
      <c r="D441" s="38"/>
      <c r="E441" s="38"/>
    </row>
    <row r="442" spans="4:5" x14ac:dyDescent="0.25">
      <c r="D442" s="38"/>
      <c r="E442" s="38"/>
    </row>
    <row r="443" spans="4:5" x14ac:dyDescent="0.25">
      <c r="D443" s="38"/>
      <c r="E443" s="38"/>
    </row>
    <row r="444" spans="4:5" x14ac:dyDescent="0.25">
      <c r="D444" s="38"/>
      <c r="E444" s="38"/>
    </row>
    <row r="445" spans="4:5" x14ac:dyDescent="0.25">
      <c r="D445" s="38"/>
      <c r="E445" s="38"/>
    </row>
    <row r="446" spans="4:5" x14ac:dyDescent="0.25">
      <c r="D446" s="38"/>
      <c r="E446" s="38"/>
    </row>
    <row r="447" spans="4:5" x14ac:dyDescent="0.25">
      <c r="D447" s="38"/>
      <c r="E447" s="38"/>
    </row>
    <row r="448" spans="4:5" x14ac:dyDescent="0.25">
      <c r="D448" s="38"/>
      <c r="E448" s="38"/>
    </row>
  </sheetData>
  <mergeCells count="2">
    <mergeCell ref="D1:E1"/>
    <mergeCell ref="F1:G1"/>
  </mergeCells>
  <pageMargins left="0.70866141732283472" right="0.70866141732283472" top="0.74803149606299213" bottom="0.74803149606299213" header="0.51181102362204722" footer="0.51181102362204722"/>
  <pageSetup paperSize="9" scale="47" firstPageNumber="0" orientation="landscape" horizontalDpi="360" verticalDpi="360" r:id="rId1"/>
  <rowBreaks count="1" manualBreakCount="1"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begroting en WenV</vt:lpstr>
      <vt:lpstr>'begroting en WenV'!Print_Area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2021-08-18T08:04:34Z</dcterms:modified>
</cp:coreProperties>
</file>