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8" i="1"/>
  <c r="D150"/>
  <c r="D182"/>
  <c r="D176"/>
  <c r="D163"/>
  <c r="D125"/>
  <c r="D116"/>
  <c r="D107"/>
  <c r="D87"/>
  <c r="D79"/>
  <c r="D70"/>
  <c r="D66"/>
  <c r="D61"/>
  <c r="D41"/>
  <c r="I133"/>
  <c r="D133"/>
  <c r="D32"/>
  <c r="D25"/>
  <c r="D15"/>
  <c r="I30"/>
</calcChain>
</file>

<file path=xl/sharedStrings.xml><?xml version="1.0" encoding="utf-8"?>
<sst xmlns="http://schemas.openxmlformats.org/spreadsheetml/2006/main" count="227" uniqueCount="195">
  <si>
    <t>Begroting Kosten / Opbrengsten seizoen 2015-2016</t>
  </si>
  <si>
    <t>Bank kosten ING:</t>
  </si>
  <si>
    <t>Afrekening betalingsverkeer 3e kw. 2014</t>
  </si>
  <si>
    <t>Afrekening betalingsverkeer 4e kw. 2014</t>
  </si>
  <si>
    <t>Afrekening betalingsverkeer 1e kw. 2015</t>
  </si>
  <si>
    <t>Afrekening betalingsverkeer 2e kw. 2015</t>
  </si>
  <si>
    <t>Totaal</t>
  </si>
  <si>
    <t>Ontvangen contributie 2014-2015 is als volgt opgebouwd:</t>
  </si>
  <si>
    <t>50 x vol lid à 108,00</t>
  </si>
  <si>
    <t>1x vol lid à 81,00 (3/4 seizoen)</t>
  </si>
  <si>
    <t>3x vol lid à 108,00 (U-pas)</t>
  </si>
  <si>
    <t>5x dub lid à 65,48 (binnen SGS)</t>
  </si>
  <si>
    <t>2x ere lid à 0,00</t>
  </si>
  <si>
    <t>1x dub lid à 54,17 (buiten SGS, 3/4 seizoen)</t>
  </si>
  <si>
    <t>1x dub lid à 42,50 (buiten SGS, 1/2 seizoen)</t>
  </si>
  <si>
    <t>Donaties:</t>
  </si>
  <si>
    <t>Donaties ereleden</t>
  </si>
  <si>
    <t>Bijdrage Damrakkers 2013-2014 (achterstallig)</t>
  </si>
  <si>
    <t>Bijdrage Damrakkers 2015-2016</t>
  </si>
  <si>
    <t>Bijdrage Damrakkers 2014-2015</t>
  </si>
  <si>
    <t>Gouden Lopers 15 x 25,00</t>
  </si>
  <si>
    <t>Verhuur Digiborden:</t>
  </si>
  <si>
    <t>Schoolschaak 2015</t>
  </si>
  <si>
    <t>Schoolschaak 2016</t>
  </si>
  <si>
    <t>OKU 2015</t>
  </si>
  <si>
    <t>OKU 2016</t>
  </si>
  <si>
    <t>Prinsenstad Delft 2014</t>
  </si>
  <si>
    <t>Slotronde SGS Promotieklasse 2014-2015</t>
  </si>
  <si>
    <t>NAVO Kampioenschap zomer 2015</t>
  </si>
  <si>
    <t>Prinsenstad Delft 2015</t>
  </si>
  <si>
    <t>Prinsenstad Delft 2016</t>
  </si>
  <si>
    <t>OKU 2015: De verhuurvergoeding bedraagt in totaal 240,00</t>
  </si>
  <si>
    <t>Van deze evenementen kunnen wij vrij zeker zijn dat wij hieruit inkomsten</t>
  </si>
  <si>
    <t>120,00 sponsoren wij in natura als lid van de Club van Honderd.</t>
  </si>
  <si>
    <t>zullen vergaren. Goed mogelijk dat hier nog meer kan bijkomen</t>
  </si>
  <si>
    <t>De overige 120,00 hebben wij ontvangen als vergoeding.</t>
  </si>
  <si>
    <t>Dat is echter nu nog niet bekend, daarom dus ook niet begroot.</t>
  </si>
  <si>
    <t>Kosten Digiborden:</t>
  </si>
  <si>
    <t>8x Tassen voor de Digiborden + Connectiekit</t>
  </si>
  <si>
    <t>Kosten interne competitie (incl. ALV):</t>
  </si>
  <si>
    <t>Bedankjes ALV 2014</t>
  </si>
  <si>
    <t>Ratingprijzen ALV 2014</t>
  </si>
  <si>
    <t xml:space="preserve">Totaal </t>
  </si>
  <si>
    <t>Kosten externe competitie (incl. brandstof):</t>
  </si>
  <si>
    <t>Benzinevergoedingen</t>
  </si>
  <si>
    <t>Consumpties extern 15 okt 2014</t>
  </si>
  <si>
    <t>Consumpties extern 5 nov 2014</t>
  </si>
  <si>
    <t>Consumpties extern 12 nov 2014</t>
  </si>
  <si>
    <t>Consumpties extern 19 nov 2014</t>
  </si>
  <si>
    <t>Consumpties extern 26 nov 2014</t>
  </si>
  <si>
    <t>Consumpties extern 7 jan 2015</t>
  </si>
  <si>
    <t>Consumpties extern 14 jan 2015</t>
  </si>
  <si>
    <t>Consumpties extern 28 jan 2015</t>
  </si>
  <si>
    <t>Consumpties extern 4 feb 2015</t>
  </si>
  <si>
    <t>Consumpties extern 18 feb 2015</t>
  </si>
  <si>
    <t>Consumpties extern 4 mrt 2015</t>
  </si>
  <si>
    <t>Consumpties extern 1 apr 2015</t>
  </si>
  <si>
    <t>Consumpties extern 8 apr 2015</t>
  </si>
  <si>
    <t>Consumpties extern 15 apr 2015</t>
  </si>
  <si>
    <t>Consumpties extern 13 mei 2015</t>
  </si>
  <si>
    <t>Consumpties extern 20 mei 2015</t>
  </si>
  <si>
    <t>Opbrengst ZAK:</t>
  </si>
  <si>
    <t>Zaalhuur ZAK 2014</t>
  </si>
  <si>
    <t>Restant afrekening ZAK 2013 Moira</t>
  </si>
  <si>
    <t>Betaalde zaalhuur:</t>
  </si>
  <si>
    <t>Augustus 2014 t/m Juli 2015 (12 x 250,00)</t>
  </si>
  <si>
    <t>Betaalde SGS contributie:</t>
  </si>
  <si>
    <t>3e kw. 2014 (55 vol) (alleen aug+sep 2015)</t>
  </si>
  <si>
    <t>Ik ben hier uitgegaan dat er gemiddeld 55 hoofdleden zullen zijn.</t>
  </si>
  <si>
    <t>4e kw. 2014 (54 vol + 6 dub)</t>
  </si>
  <si>
    <t>SGS Afdracht per hoofdlid per kwartaal is 11,10. Dus 55 x 11,10 x 4 = 2442,00</t>
  </si>
  <si>
    <t>1e kw. 2015 (54 vol + 6 dub)</t>
  </si>
  <si>
    <t>2e kw. 2015 (56 vol + 8 dub)</t>
  </si>
  <si>
    <t>3e kw. 2015 (56 vol + 8 dub) (alleen juli 2015)</t>
  </si>
  <si>
    <t>Rente</t>
  </si>
  <si>
    <t xml:space="preserve">Er is rente betaald omdat er enige tijd te weinig </t>
  </si>
  <si>
    <t>geld op de rekening-courant stond.</t>
  </si>
  <si>
    <t>Kosten aanschaf materiaal:</t>
  </si>
  <si>
    <t>Batterijen + Label Cartridge (16 okt 2014)</t>
  </si>
  <si>
    <t>Batterijen (17 jun 2015)</t>
  </si>
  <si>
    <t>Whiteboard stiften (28 okt 2014)</t>
  </si>
  <si>
    <t>Batterijen (11 aug 2014)</t>
  </si>
  <si>
    <t>Dit seizoen zijn er (vooralsnog) geen nieuwe DGT-klokken aangeschaft.</t>
  </si>
  <si>
    <t>Kosten Website:</t>
  </si>
  <si>
    <t>Webhosting (De Heeg.nl)</t>
  </si>
  <si>
    <t>Abonnement internetforum</t>
  </si>
  <si>
    <t>Kosten materiaalverzekering &amp; KvK:</t>
  </si>
  <si>
    <t>Collectieve materiaalverzekering KNSB 2015</t>
  </si>
  <si>
    <t>Diverse kosten:</t>
  </si>
  <si>
    <t>Afscheidscadeau Majnu Michaud</t>
  </si>
  <si>
    <t>Teruggave Klokkenverhuur Simon Gribling</t>
  </si>
  <si>
    <t>Diverse opbrengsten:</t>
  </si>
  <si>
    <t>Geld uit notatieboekjespot</t>
  </si>
  <si>
    <t>Kosten alternatieve avonden:</t>
  </si>
  <si>
    <t xml:space="preserve">Eindspeltoernooi </t>
  </si>
  <si>
    <t>Snelschaaktoernooi</t>
  </si>
  <si>
    <t>Prijzen Knock-Out toernooi</t>
  </si>
  <si>
    <t>Kosten Rapidtoernooi:</t>
  </si>
  <si>
    <t>Inschrijfgelden (79 x 7,50)</t>
  </si>
  <si>
    <t>Onverklaarbaar overschot</t>
  </si>
  <si>
    <t>Uitgekeerd aan prijzen</t>
  </si>
  <si>
    <t>Kleurafdrukken promotiemateriaal</t>
  </si>
  <si>
    <t>Enveloppen + Attentie</t>
  </si>
  <si>
    <t>Bittergarnituur</t>
  </si>
  <si>
    <t>Sponsoren Rapid toernooi:</t>
  </si>
  <si>
    <t>Koenhein BV</t>
  </si>
  <si>
    <t>Kosten Kersttoernooi:</t>
  </si>
  <si>
    <t>De kosten waren flink lager dan in het voorgaande seizoen (270,51)</t>
  </si>
  <si>
    <t>Prijzen</t>
  </si>
  <si>
    <t>Hapjes Dijckzigt</t>
  </si>
  <si>
    <t>Ingekochte versnaperingen</t>
  </si>
  <si>
    <t>Verbruik covers:</t>
  </si>
  <si>
    <t>Clubblad Balans Incl. Vouwen / Nieten:</t>
  </si>
  <si>
    <t>Abonnement Kopijwinkel (2x)</t>
  </si>
  <si>
    <t xml:space="preserve">Het nieuwe abonnement bij de Kopijwinkel word ieder jaar </t>
  </si>
  <si>
    <t>Portokosten:</t>
  </si>
  <si>
    <t>Postzegels (28 okt 2014)</t>
  </si>
  <si>
    <t>Postzegels (11 aug 2014)</t>
  </si>
  <si>
    <t>Sponsoren Balans:</t>
  </si>
  <si>
    <t xml:space="preserve">De verwachting is dat al onze sponsoren zullen doorgaan. </t>
  </si>
  <si>
    <t>Midgetgolf Bilthoven</t>
  </si>
  <si>
    <t>Ik heb in ieder geval geen signalen ontvangen dat dit niet zo zal zijn.</t>
  </si>
  <si>
    <t>Hotspirit</t>
  </si>
  <si>
    <t>Gerealiseerde Opbrengsten/Kosten seizoen 2014-2015</t>
  </si>
  <si>
    <t>De ZAK in een activiteit die ook dit jaar heeft plaatsgevonden.</t>
  </si>
  <si>
    <t xml:space="preserve">Verwachting is dat hier geen grote veranderingen zullen plaatsvinden. </t>
  </si>
  <si>
    <t>Dit naar aanleiding van het bestuursbesluit gedurende het seizoen 2014-2015</t>
  </si>
  <si>
    <t>afgesloten rond juni/juli. Deze rekening is nog niet binnen.</t>
  </si>
  <si>
    <t>Regel</t>
  </si>
  <si>
    <t>Toelichting op de jaarcijfers:</t>
  </si>
  <si>
    <t>ik dit bedrag weer contant in de toto-pot stoppen.</t>
  </si>
  <si>
    <t>uit veiligheidsoverwegingen. Aan het begin van het seizoen zal</t>
  </si>
  <si>
    <t>Nieuw abonnement 10000 afdrukken (prognose)</t>
  </si>
  <si>
    <t>Daarom is dit bedrag geschat, op basis van een gemiddelde</t>
  </si>
  <si>
    <t>over voorgaande 2 seizoenen.</t>
  </si>
  <si>
    <r>
      <t xml:space="preserve">Verwachting is dit ongeveer hetzelfde zal zijn, daarom begroot voor </t>
    </r>
    <r>
      <rPr>
        <sz val="8"/>
        <color rgb="FFFF0000"/>
        <rFont val="Calibri"/>
        <family val="2"/>
        <scheme val="minor"/>
      </rPr>
      <t>130,00</t>
    </r>
    <r>
      <rPr>
        <sz val="8"/>
        <color theme="1"/>
        <rFont val="Calibri"/>
        <family val="2"/>
        <scheme val="minor"/>
      </rPr>
      <t>.</t>
    </r>
  </si>
  <si>
    <r>
      <t xml:space="preserve">Toto-opbrengsten bedragen </t>
    </r>
    <r>
      <rPr>
        <b/>
        <sz val="8"/>
        <color rgb="FFFF0000"/>
        <rFont val="Calibri"/>
        <family val="2"/>
        <scheme val="minor"/>
      </rPr>
      <t>27,50</t>
    </r>
    <r>
      <rPr>
        <sz val="8"/>
        <color theme="1"/>
        <rFont val="Calibri"/>
        <family val="2"/>
        <scheme val="minor"/>
      </rPr>
      <t>. Ik heb dit uit de pot gehaald</t>
    </r>
  </si>
  <si>
    <r>
      <t xml:space="preserve">Voor komend seizoen verwachten wij geen veranderingen. Dus </t>
    </r>
    <r>
      <rPr>
        <sz val="8"/>
        <color rgb="FFFF0000"/>
        <rFont val="Calibri"/>
        <family val="2"/>
        <scheme val="minor"/>
      </rPr>
      <t>150,00</t>
    </r>
    <r>
      <rPr>
        <sz val="8"/>
        <rFont val="Calibri"/>
        <family val="2"/>
        <scheme val="minor"/>
      </rPr>
      <t xml:space="preserve"> begroot.</t>
    </r>
  </si>
  <si>
    <r>
      <t xml:space="preserve">Voor komend seizoen verwachten wij geen veranderingen. Dus </t>
    </r>
    <r>
      <rPr>
        <sz val="8"/>
        <color rgb="FFFF0000"/>
        <rFont val="Calibri"/>
        <family val="2"/>
        <scheme val="minor"/>
      </rPr>
      <t>250,00</t>
    </r>
    <r>
      <rPr>
        <sz val="8"/>
        <color theme="1"/>
        <rFont val="Calibri"/>
        <family val="2"/>
        <scheme val="minor"/>
      </rPr>
      <t xml:space="preserve"> begroot.</t>
    </r>
  </si>
  <si>
    <r>
      <t xml:space="preserve">Daarom begroot op </t>
    </r>
    <r>
      <rPr>
        <sz val="8"/>
        <color rgb="FFFF0000"/>
        <rFont val="Calibri"/>
        <family val="2"/>
        <scheme val="minor"/>
      </rPr>
      <t>400,00</t>
    </r>
  </si>
  <si>
    <r>
      <t xml:space="preserve">Daarom heb ik dit begroot op </t>
    </r>
    <r>
      <rPr>
        <sz val="8"/>
        <color rgb="FFFF0000"/>
        <rFont val="Calibri"/>
        <family val="2"/>
        <scheme val="minor"/>
      </rPr>
      <t>2450,00</t>
    </r>
  </si>
  <si>
    <r>
      <t xml:space="preserve">Daarom begroot op </t>
    </r>
    <r>
      <rPr>
        <sz val="8"/>
        <color rgb="FFFF0000"/>
        <rFont val="Calibri"/>
        <family val="2"/>
        <scheme val="minor"/>
      </rPr>
      <t>120,00</t>
    </r>
  </si>
  <si>
    <r>
      <t xml:space="preserve">Voor komend seizoen daarom begroot op </t>
    </r>
    <r>
      <rPr>
        <sz val="8"/>
        <color rgb="FFFF0000"/>
        <rFont val="Calibri"/>
        <family val="2"/>
        <scheme val="minor"/>
      </rPr>
      <t>120,00</t>
    </r>
  </si>
  <si>
    <r>
      <t xml:space="preserve">Daarom voor komend seizoen op </t>
    </r>
    <r>
      <rPr>
        <sz val="8"/>
        <color rgb="FFFF0000"/>
        <rFont val="Calibri"/>
        <family val="2"/>
        <scheme val="minor"/>
      </rPr>
      <t>415,00</t>
    </r>
    <r>
      <rPr>
        <sz val="8"/>
        <color theme="1"/>
        <rFont val="Calibri"/>
        <family val="2"/>
        <scheme val="minor"/>
      </rPr>
      <t xml:space="preserve"> begroot.</t>
    </r>
  </si>
  <si>
    <r>
      <t xml:space="preserve">Daarom begroot voor </t>
    </r>
    <r>
      <rPr>
        <sz val="8"/>
        <color rgb="FFFF0000"/>
        <rFont val="Calibri"/>
        <family val="2"/>
        <scheme val="minor"/>
      </rPr>
      <t>270,00</t>
    </r>
  </si>
  <si>
    <t xml:space="preserve">De verwachting is dat dit bedrag komend seizoen gelijk zal blijven, </t>
  </si>
  <si>
    <r>
      <t xml:space="preserve">daarom begroot op </t>
    </r>
    <r>
      <rPr>
        <sz val="8"/>
        <color rgb="FFFF0000"/>
        <rFont val="Calibri"/>
        <family val="2"/>
        <scheme val="minor"/>
      </rPr>
      <t>120,00</t>
    </r>
    <r>
      <rPr>
        <sz val="8"/>
        <color theme="1"/>
        <rFont val="Calibri"/>
        <family val="2"/>
        <scheme val="minor"/>
      </rPr>
      <t>.</t>
    </r>
  </si>
  <si>
    <r>
      <t xml:space="preserve">daarom begroot op </t>
    </r>
    <r>
      <rPr>
        <sz val="8"/>
        <color rgb="FFFF0000"/>
        <rFont val="Calibri"/>
        <family val="2"/>
        <scheme val="minor"/>
      </rPr>
      <t>30,00</t>
    </r>
  </si>
  <si>
    <t xml:space="preserve">De verwachting is onze sponsor hiermee zal doorgaan.Er zijn in ieder geval geen </t>
  </si>
  <si>
    <r>
      <t xml:space="preserve">signalen ontvangen dat hier verandering in zal komen. Daarom begroot voor </t>
    </r>
    <r>
      <rPr>
        <sz val="8"/>
        <color rgb="FFFF0000"/>
        <rFont val="Calibri"/>
        <family val="2"/>
        <scheme val="minor"/>
      </rPr>
      <t>150,00</t>
    </r>
  </si>
  <si>
    <r>
      <t xml:space="preserve">besloten het begrote bedrag op </t>
    </r>
    <r>
      <rPr>
        <sz val="8"/>
        <color rgb="FFFF0000"/>
        <rFont val="Calibri"/>
        <family val="2"/>
        <scheme val="minor"/>
      </rPr>
      <t>650,00</t>
    </r>
    <r>
      <rPr>
        <sz val="8"/>
        <color theme="1"/>
        <rFont val="Calibri"/>
        <family val="2"/>
        <scheme val="minor"/>
      </rPr>
      <t xml:space="preserve"> te laten. Net zoals het voorgaande seizoen</t>
    </r>
  </si>
  <si>
    <t>Naar aanleiding van de kosten die hier in voorgaande seizoenen zijn gemaakt, is</t>
  </si>
  <si>
    <t xml:space="preserve">Het gerealiseerde bedrag van seizoen 2014-2015 ligt flink lager dan Majnu begroot </t>
  </si>
  <si>
    <t>het feit dat er in dat seizoen 5 nieuwe DGT-klokken zijn aangeschaft voor 284,80.</t>
  </si>
  <si>
    <t xml:space="preserve">had (250,00). In seizoen 2013-2014 bedroegen de kosten 320,14. Dit komt door </t>
  </si>
  <si>
    <t xml:space="preserve">Wellicht dat dit komend seizoen wel moet gebeuren, gezien het feit dat er enkele </t>
  </si>
  <si>
    <t xml:space="preserve">Afgelopen seizoen voor 185,60 aan postzegels gekocht. Voor balans 5 heeft John </t>
  </si>
  <si>
    <t>Nog te ontvangen contributie</t>
  </si>
  <si>
    <t>realistisch te begroten, is in de begroting rekening gehouden met een huurstijging.</t>
  </si>
  <si>
    <t>Het bestuur is met Stg. Dijckzigt in gesprek over de huur. Vanuit ons voornemen om</t>
  </si>
  <si>
    <r>
      <t xml:space="preserve">Wij hebben dit nu ingeschat op </t>
    </r>
    <r>
      <rPr>
        <sz val="8"/>
        <color rgb="FFFF0000"/>
        <rFont val="Calibri"/>
        <family val="2"/>
        <scheme val="minor"/>
      </rPr>
      <t>3150,00</t>
    </r>
  </si>
  <si>
    <t>In de begroting is uitgegaan van het ledenaantal op peildatum 1 augustus 2015.</t>
  </si>
  <si>
    <t>Parkeerkosten Henk voor Bekerfinale (ophalen liveborden)</t>
  </si>
  <si>
    <t>Is vorig seizoen op 80,00 begroot. Dit seizoen zijn er 91,74 aan kosten gemaakt.</t>
  </si>
  <si>
    <r>
      <t xml:space="preserve">Daarom voor komend seizoen begroot op </t>
    </r>
    <r>
      <rPr>
        <sz val="8"/>
        <color rgb="FFFF0000"/>
        <rFont val="Calibri"/>
        <family val="2"/>
        <scheme val="minor"/>
      </rPr>
      <t>100,00</t>
    </r>
  </si>
  <si>
    <t>Jubileumbonnen Chris Lutz</t>
  </si>
  <si>
    <t>Twee flessen wijn Mike Harzevoort en Almer Toby</t>
  </si>
  <si>
    <t>Gouden Lopers 18 x 25,00</t>
  </si>
  <si>
    <t>55 volle leden à 108,00</t>
  </si>
  <si>
    <t>8 dub leden à 65,48</t>
  </si>
  <si>
    <t>Weliswaar hebben enkele leden aangegeven te zullen opzeggen, er zullen ook</t>
  </si>
  <si>
    <t>nieuwe leden zijn die zich aan het begin, of gedurende het seizoen, zich zullen</t>
  </si>
  <si>
    <t>aanmelden bij de vereniging.</t>
  </si>
  <si>
    <r>
      <t xml:space="preserve">Daarom is er voor </t>
    </r>
    <r>
      <rPr>
        <sz val="8"/>
        <color rgb="FFFF0000"/>
        <rFont val="Calibri"/>
        <family val="2"/>
        <scheme val="minor"/>
      </rPr>
      <t>6525,00</t>
    </r>
    <r>
      <rPr>
        <sz val="8"/>
        <color theme="1"/>
        <rFont val="Calibri"/>
        <family val="2"/>
        <scheme val="minor"/>
      </rPr>
      <t xml:space="preserve"> begroot.</t>
    </r>
  </si>
  <si>
    <t>Drie leden van het afgelopen seizoen hebben al te kennen gegeven Gouden Loper</t>
  </si>
  <si>
    <t>te willen worden.</t>
  </si>
  <si>
    <t>Alle leden hebben contributie betaald. Er zijn 5 leden die nog</t>
  </si>
  <si>
    <t xml:space="preserve">een resterende termijn moeten betalen, of dit reeds hebben </t>
  </si>
  <si>
    <t>overgemaakt maar dan na 31 juli 2015</t>
  </si>
  <si>
    <t>Er zal het komende seizoen het Caissa-systeem worden aangeschaft.</t>
  </si>
  <si>
    <t xml:space="preserve">Dit Caissa-systeem is een investering in de Digiborden en dit kan zichzelf </t>
  </si>
  <si>
    <t>terugverdienen middels verhuur. Dit wordt bekostigd uit de Reserve Digiborden.</t>
  </si>
  <si>
    <t xml:space="preserve">John geeft aan dat de postzegels duurder zijn geworden. </t>
  </si>
  <si>
    <t xml:space="preserve">DRL-bankrekening vond plaats na 31 juli 2015. Deze staan nu op </t>
  </si>
  <si>
    <t>bedroegen dus 185,60 plus 138,00 maakt 323,60</t>
  </si>
  <si>
    <t>Voorraad Postzegels (post 14). Voor een duidelijk beeld: de werkelijke kosten</t>
  </si>
  <si>
    <t>opnieuw voor 138,00 aan postzegels gekocht. Echter de mutatie op de</t>
  </si>
  <si>
    <t>Dit gebeurt uit voorraad covers (post 13)</t>
  </si>
  <si>
    <t>Verbruik Covers:</t>
  </si>
  <si>
    <t>De verwachting is dat de kosten komend seizoen hetzelfde zullen zijn.</t>
  </si>
  <si>
    <t>Er zijn nog voldoende covers op voorraad. Zie post 13.</t>
  </si>
  <si>
    <r>
      <t xml:space="preserve">klokken zijn die kuren vertonen. Daarom de kosten hiervoor begroot op </t>
    </r>
    <r>
      <rPr>
        <sz val="8"/>
        <color rgb="FFFF0000"/>
        <rFont val="Calibri"/>
        <family val="2"/>
        <scheme val="minor"/>
      </rPr>
      <t>250,00</t>
    </r>
  </si>
  <si>
    <r>
      <t xml:space="preserve">De kosten hiervoor bedroegen </t>
    </r>
    <r>
      <rPr>
        <sz val="8"/>
        <color rgb="FFFF0000"/>
        <rFont val="Calibri"/>
        <family val="2"/>
        <scheme val="minor"/>
      </rPr>
      <t>41,50.</t>
    </r>
  </si>
  <si>
    <r>
      <t xml:space="preserve">Daarom begroot op </t>
    </r>
    <r>
      <rPr>
        <sz val="8"/>
        <color rgb="FFFF0000"/>
        <rFont val="Calibri"/>
        <family val="2"/>
        <scheme val="minor"/>
      </rPr>
      <t xml:space="preserve">50,00 </t>
    </r>
    <r>
      <rPr>
        <sz val="8"/>
        <rFont val="Calibri"/>
        <family val="2"/>
        <scheme val="minor"/>
      </rPr>
      <t>net als het voorgaande seizoen</t>
    </r>
  </si>
  <si>
    <t>Simultaan HSB januari 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</si>
</sst>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4" fillId="0" borderId="0" xfId="0" applyFont="1" applyBorder="1"/>
    <xf numFmtId="2" fontId="4" fillId="0" borderId="0" xfId="0" applyNumberFormat="1" applyFont="1" applyBorder="1"/>
    <xf numFmtId="0" fontId="6" fillId="0" borderId="0" xfId="0" applyFont="1"/>
    <xf numFmtId="0" fontId="5" fillId="0" borderId="0" xfId="0" applyFont="1" applyBorder="1"/>
    <xf numFmtId="0" fontId="5" fillId="0" borderId="0" xfId="0" applyFont="1"/>
    <xf numFmtId="2" fontId="5" fillId="0" borderId="0" xfId="0" applyNumberFormat="1" applyFont="1" applyBorder="1"/>
    <xf numFmtId="0" fontId="7" fillId="0" borderId="0" xfId="0" applyFont="1" applyBorder="1"/>
    <xf numFmtId="0" fontId="2" fillId="0" borderId="9" xfId="0" applyFont="1" applyFill="1" applyBorder="1"/>
    <xf numFmtId="0" fontId="2" fillId="0" borderId="10" xfId="0" applyFont="1" applyBorder="1"/>
    <xf numFmtId="2" fontId="2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0" fontId="1" fillId="0" borderId="1" xfId="0" applyFont="1" applyFill="1" applyBorder="1"/>
    <xf numFmtId="0" fontId="1" fillId="0" borderId="2" xfId="0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0" fontId="1" fillId="0" borderId="4" xfId="0" applyFont="1" applyFill="1" applyBorder="1"/>
    <xf numFmtId="2" fontId="1" fillId="0" borderId="5" xfId="0" applyNumberFormat="1" applyFont="1" applyBorder="1"/>
    <xf numFmtId="0" fontId="1" fillId="0" borderId="6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1" fillId="0" borderId="7" xfId="0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6" fillId="0" borderId="7" xfId="0" applyFont="1" applyBorder="1"/>
    <xf numFmtId="0" fontId="1" fillId="0" borderId="8" xfId="0" applyFont="1" applyBorder="1"/>
    <xf numFmtId="0" fontId="5" fillId="0" borderId="2" xfId="0" applyFont="1" applyBorder="1"/>
    <xf numFmtId="2" fontId="4" fillId="0" borderId="2" xfId="0" applyNumberFormat="1" applyFont="1" applyBorder="1"/>
    <xf numFmtId="0" fontId="4" fillId="0" borderId="2" xfId="0" applyFont="1" applyBorder="1"/>
    <xf numFmtId="2" fontId="5" fillId="0" borderId="2" xfId="0" applyNumberFormat="1" applyFont="1" applyBorder="1"/>
    <xf numFmtId="0" fontId="5" fillId="0" borderId="7" xfId="0" applyFont="1" applyBorder="1"/>
    <xf numFmtId="2" fontId="3" fillId="0" borderId="7" xfId="0" applyNumberFormat="1" applyFont="1" applyBorder="1"/>
    <xf numFmtId="2" fontId="5" fillId="0" borderId="7" xfId="0" applyNumberFormat="1" applyFont="1" applyBorder="1"/>
    <xf numFmtId="2" fontId="6" fillId="0" borderId="7" xfId="0" applyNumberFormat="1" applyFont="1" applyBorder="1"/>
    <xf numFmtId="2" fontId="1" fillId="0" borderId="0" xfId="0" applyNumberFormat="1" applyFont="1" applyFill="1"/>
    <xf numFmtId="2" fontId="1" fillId="0" borderId="12" xfId="0" applyNumberFormat="1" applyFont="1" applyFill="1" applyBorder="1"/>
    <xf numFmtId="0" fontId="1" fillId="0" borderId="13" xfId="0" applyFont="1" applyFill="1" applyBorder="1"/>
    <xf numFmtId="2" fontId="1" fillId="0" borderId="14" xfId="0" applyNumberFormat="1" applyFont="1" applyFill="1" applyBorder="1"/>
    <xf numFmtId="0" fontId="1" fillId="0" borderId="15" xfId="0" applyFont="1" applyFill="1" applyBorder="1"/>
    <xf numFmtId="0" fontId="1" fillId="0" borderId="14" xfId="0" applyFont="1" applyFill="1" applyBorder="1"/>
    <xf numFmtId="0" fontId="5" fillId="0" borderId="13" xfId="0" applyFont="1" applyFill="1" applyBorder="1"/>
    <xf numFmtId="0" fontId="7" fillId="0" borderId="0" xfId="0" applyFont="1"/>
    <xf numFmtId="0" fontId="2" fillId="0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2" fontId="1" fillId="0" borderId="13" xfId="0" applyNumberFormat="1" applyFont="1" applyFill="1" applyBorder="1"/>
    <xf numFmtId="0" fontId="4" fillId="0" borderId="4" xfId="0" applyFont="1" applyBorder="1"/>
    <xf numFmtId="0" fontId="1" fillId="0" borderId="6" xfId="0" applyFont="1" applyBorder="1"/>
    <xf numFmtId="2" fontId="2" fillId="0" borderId="2" xfId="0" applyNumberFormat="1" applyFont="1" applyBorder="1"/>
    <xf numFmtId="0" fontId="2" fillId="0" borderId="6" xfId="0" applyFont="1" applyFill="1" applyBorder="1"/>
    <xf numFmtId="2" fontId="2" fillId="0" borderId="7" xfId="0" applyNumberFormat="1" applyFont="1" applyBorder="1"/>
    <xf numFmtId="2" fontId="1" fillId="0" borderId="15" xfId="0" applyNumberFormat="1" applyFont="1" applyFill="1" applyBorder="1"/>
    <xf numFmtId="2" fontId="3" fillId="0" borderId="3" xfId="0" applyNumberFormat="1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2"/>
  <sheetViews>
    <sheetView tabSelected="1" topLeftCell="A118" zoomScaleNormal="100" workbookViewId="0">
      <selection activeCell="N12" sqref="N12"/>
    </sheetView>
  </sheetViews>
  <sheetFormatPr defaultRowHeight="11.25"/>
  <cols>
    <col min="1" max="1" width="1.5703125" style="3" customWidth="1"/>
    <col min="2" max="2" width="4.28515625" style="3" customWidth="1"/>
    <col min="3" max="3" width="43.28515625" style="3" customWidth="1"/>
    <col min="4" max="4" width="6.28515625" style="3" customWidth="1"/>
    <col min="5" max="5" width="1.42578125" style="1" customWidth="1"/>
    <col min="6" max="7" width="9.140625" style="3"/>
    <col min="8" max="8" width="10.85546875" style="3" customWidth="1"/>
    <col min="9" max="16384" width="9.140625" style="3"/>
  </cols>
  <sheetData>
    <row r="1" spans="2:12">
      <c r="B1" s="1"/>
      <c r="C1" s="50" t="s">
        <v>129</v>
      </c>
      <c r="D1" s="2"/>
      <c r="E1" s="43"/>
      <c r="F1" s="2"/>
      <c r="G1" s="2"/>
      <c r="H1" s="2"/>
      <c r="I1" s="2"/>
      <c r="J1" s="2"/>
      <c r="K1" s="2"/>
      <c r="L1" s="2"/>
    </row>
    <row r="2" spans="2:12">
      <c r="B2" s="1"/>
      <c r="D2" s="2"/>
      <c r="E2" s="43"/>
      <c r="F2" s="2"/>
      <c r="G2" s="2"/>
      <c r="H2" s="2"/>
      <c r="I2" s="2"/>
      <c r="J2" s="2"/>
      <c r="K2" s="2"/>
      <c r="L2" s="2"/>
    </row>
    <row r="3" spans="2:12">
      <c r="B3" s="14" t="s">
        <v>128</v>
      </c>
      <c r="C3" s="15" t="s">
        <v>123</v>
      </c>
      <c r="D3" s="16"/>
      <c r="E3" s="44"/>
      <c r="F3" s="16" t="s">
        <v>0</v>
      </c>
      <c r="G3" s="17"/>
      <c r="H3" s="17"/>
      <c r="I3" s="17"/>
      <c r="J3" s="17"/>
      <c r="K3" s="18"/>
      <c r="L3" s="2"/>
    </row>
    <row r="4" spans="2:12">
      <c r="B4" s="51"/>
      <c r="C4" s="52"/>
      <c r="D4" s="53"/>
      <c r="E4" s="54"/>
      <c r="F4" s="53"/>
      <c r="G4" s="4"/>
      <c r="H4" s="4"/>
      <c r="I4" s="4"/>
      <c r="J4" s="4"/>
      <c r="K4" s="4"/>
      <c r="L4" s="2"/>
    </row>
    <row r="5" spans="2:12">
      <c r="B5" s="19">
        <v>9</v>
      </c>
      <c r="C5" s="20" t="s">
        <v>157</v>
      </c>
      <c r="D5" s="36">
        <v>228</v>
      </c>
      <c r="E5" s="46"/>
      <c r="F5" s="57"/>
      <c r="G5" s="21"/>
      <c r="H5" s="21"/>
      <c r="I5" s="21"/>
      <c r="J5" s="21"/>
      <c r="K5" s="22"/>
      <c r="L5" s="2"/>
    </row>
    <row r="6" spans="2:12">
      <c r="B6" s="23"/>
      <c r="C6" s="6" t="s">
        <v>176</v>
      </c>
      <c r="D6" s="8"/>
      <c r="E6" s="54"/>
      <c r="F6" s="53"/>
      <c r="G6" s="4"/>
      <c r="H6" s="4"/>
      <c r="I6" s="4"/>
      <c r="J6" s="4"/>
      <c r="K6" s="24"/>
      <c r="L6" s="2"/>
    </row>
    <row r="7" spans="2:12">
      <c r="B7" s="23"/>
      <c r="C7" s="6" t="s">
        <v>177</v>
      </c>
      <c r="D7" s="8"/>
      <c r="E7" s="54"/>
      <c r="F7" s="53"/>
      <c r="G7" s="4"/>
      <c r="H7" s="4"/>
      <c r="I7" s="4"/>
      <c r="J7" s="4"/>
      <c r="K7" s="24"/>
      <c r="L7" s="2"/>
    </row>
    <row r="8" spans="2:12">
      <c r="B8" s="58"/>
      <c r="C8" s="28" t="s">
        <v>178</v>
      </c>
      <c r="D8" s="59"/>
      <c r="E8" s="60"/>
      <c r="F8" s="59"/>
      <c r="G8" s="29"/>
      <c r="H8" s="29"/>
      <c r="I8" s="29"/>
      <c r="J8" s="29"/>
      <c r="K8" s="30"/>
      <c r="L8" s="2"/>
    </row>
    <row r="9" spans="2:12">
      <c r="B9" s="5"/>
      <c r="C9" s="6"/>
      <c r="D9" s="6"/>
      <c r="E9" s="45"/>
    </row>
    <row r="10" spans="2:12">
      <c r="B10" s="19">
        <v>17</v>
      </c>
      <c r="C10" s="20" t="s">
        <v>1</v>
      </c>
      <c r="D10" s="21"/>
      <c r="E10" s="46"/>
      <c r="F10" s="20" t="s">
        <v>1</v>
      </c>
      <c r="G10" s="21"/>
      <c r="H10" s="21"/>
      <c r="I10" s="21"/>
      <c r="J10" s="21"/>
      <c r="K10" s="22"/>
      <c r="L10" s="2"/>
    </row>
    <row r="11" spans="2:12">
      <c r="B11" s="23"/>
      <c r="C11" s="6" t="s">
        <v>2</v>
      </c>
      <c r="D11" s="4">
        <v>34.94</v>
      </c>
      <c r="E11" s="45"/>
      <c r="F11" s="4" t="s">
        <v>135</v>
      </c>
      <c r="G11" s="4"/>
      <c r="H11" s="4"/>
      <c r="I11" s="4"/>
      <c r="J11" s="4"/>
      <c r="K11" s="24"/>
      <c r="L11" s="2"/>
    </row>
    <row r="12" spans="2:12">
      <c r="B12" s="23"/>
      <c r="C12" s="6" t="s">
        <v>3</v>
      </c>
      <c r="D12" s="4">
        <v>32.51</v>
      </c>
      <c r="E12" s="45"/>
      <c r="F12" s="4"/>
      <c r="G12" s="4"/>
      <c r="H12" s="4"/>
      <c r="I12" s="4"/>
      <c r="J12" s="4"/>
      <c r="K12" s="24"/>
      <c r="L12" s="2"/>
    </row>
    <row r="13" spans="2:12">
      <c r="B13" s="23"/>
      <c r="C13" s="6" t="s">
        <v>4</v>
      </c>
      <c r="D13" s="4">
        <v>30.43</v>
      </c>
      <c r="E13" s="45"/>
      <c r="F13" s="4"/>
      <c r="G13" s="4"/>
      <c r="H13" s="4"/>
      <c r="I13" s="4"/>
      <c r="J13" s="4"/>
      <c r="K13" s="24"/>
      <c r="L13" s="2"/>
    </row>
    <row r="14" spans="2:12">
      <c r="B14" s="23"/>
      <c r="C14" s="6" t="s">
        <v>5</v>
      </c>
      <c r="D14" s="4">
        <v>29.91</v>
      </c>
      <c r="E14" s="45"/>
      <c r="F14" s="4"/>
      <c r="G14" s="4"/>
      <c r="H14" s="4"/>
      <c r="I14" s="4"/>
      <c r="J14" s="4"/>
      <c r="K14" s="24"/>
      <c r="L14" s="2"/>
    </row>
    <row r="15" spans="2:12">
      <c r="B15" s="25"/>
      <c r="C15" s="26" t="s">
        <v>6</v>
      </c>
      <c r="D15" s="27">
        <f>SUM(D11:D14)</f>
        <v>127.78999999999999</v>
      </c>
      <c r="E15" s="47"/>
      <c r="F15" s="29"/>
      <c r="G15" s="29"/>
      <c r="H15" s="29"/>
      <c r="I15" s="29"/>
      <c r="J15" s="29"/>
      <c r="K15" s="30"/>
      <c r="L15" s="2"/>
    </row>
    <row r="16" spans="2:12">
      <c r="B16" s="5"/>
      <c r="C16" s="6"/>
      <c r="D16" s="4"/>
      <c r="E16" s="45"/>
      <c r="F16" s="2"/>
      <c r="G16" s="2"/>
      <c r="H16" s="2"/>
      <c r="I16" s="2"/>
      <c r="J16" s="2"/>
      <c r="K16" s="2"/>
      <c r="L16" s="2"/>
    </row>
    <row r="17" spans="2:12">
      <c r="B17" s="19">
        <v>18</v>
      </c>
      <c r="C17" s="20" t="s">
        <v>7</v>
      </c>
      <c r="D17" s="21"/>
      <c r="E17" s="48"/>
      <c r="F17" s="20" t="s">
        <v>161</v>
      </c>
      <c r="G17" s="21"/>
      <c r="H17" s="21"/>
      <c r="I17" s="21"/>
      <c r="J17" s="21"/>
      <c r="K17" s="22"/>
      <c r="L17" s="2"/>
    </row>
    <row r="18" spans="2:12">
      <c r="B18" s="23"/>
      <c r="C18" s="6" t="s">
        <v>8</v>
      </c>
      <c r="D18" s="4">
        <v>5217</v>
      </c>
      <c r="E18" s="45"/>
      <c r="F18" s="4" t="s">
        <v>168</v>
      </c>
      <c r="G18" s="4"/>
      <c r="H18" s="4"/>
      <c r="I18" s="4">
        <v>6000</v>
      </c>
      <c r="J18" s="4"/>
      <c r="K18" s="24"/>
      <c r="L18" s="2"/>
    </row>
    <row r="19" spans="2:12">
      <c r="B19" s="23"/>
      <c r="C19" s="6" t="s">
        <v>9</v>
      </c>
      <c r="D19" s="4">
        <v>81</v>
      </c>
      <c r="E19" s="45"/>
      <c r="F19" s="4" t="s">
        <v>169</v>
      </c>
      <c r="G19" s="4"/>
      <c r="H19" s="4"/>
      <c r="I19" s="4">
        <v>523.84</v>
      </c>
      <c r="J19" s="4"/>
      <c r="K19" s="24"/>
      <c r="L19" s="2"/>
    </row>
    <row r="20" spans="2:12">
      <c r="B20" s="23"/>
      <c r="C20" s="6" t="s">
        <v>10</v>
      </c>
      <c r="D20" s="4">
        <v>324</v>
      </c>
      <c r="E20" s="45"/>
      <c r="F20" s="4"/>
      <c r="G20" s="4"/>
      <c r="H20" s="4"/>
      <c r="I20" s="4"/>
      <c r="J20" s="4"/>
      <c r="K20" s="24"/>
      <c r="L20" s="2"/>
    </row>
    <row r="21" spans="2:12">
      <c r="B21" s="23"/>
      <c r="C21" s="6" t="s">
        <v>11</v>
      </c>
      <c r="D21" s="4">
        <v>282</v>
      </c>
      <c r="E21" s="45"/>
      <c r="F21" s="4" t="s">
        <v>173</v>
      </c>
      <c r="G21" s="4"/>
      <c r="H21" s="4"/>
      <c r="I21" s="4"/>
      <c r="J21" s="4"/>
      <c r="K21" s="24"/>
      <c r="L21" s="2"/>
    </row>
    <row r="22" spans="2:12">
      <c r="B22" s="23"/>
      <c r="C22" s="6" t="s">
        <v>12</v>
      </c>
      <c r="D22" s="4">
        <v>0</v>
      </c>
      <c r="E22" s="45"/>
      <c r="F22" s="4" t="s">
        <v>170</v>
      </c>
      <c r="G22" s="4"/>
      <c r="H22" s="4"/>
      <c r="I22" s="4"/>
      <c r="J22" s="4"/>
      <c r="K22" s="24"/>
      <c r="L22" s="2"/>
    </row>
    <row r="23" spans="2:12">
      <c r="B23" s="23"/>
      <c r="C23" s="6" t="s">
        <v>13</v>
      </c>
      <c r="D23" s="4">
        <v>54.17</v>
      </c>
      <c r="E23" s="45"/>
      <c r="F23" s="4" t="s">
        <v>171</v>
      </c>
      <c r="G23" s="4"/>
      <c r="H23" s="4"/>
      <c r="I23" s="4"/>
      <c r="J23" s="4"/>
      <c r="K23" s="24"/>
      <c r="L23" s="2"/>
    </row>
    <row r="24" spans="2:12">
      <c r="B24" s="23"/>
      <c r="C24" s="6" t="s">
        <v>14</v>
      </c>
      <c r="D24" s="4">
        <v>42.5</v>
      </c>
      <c r="E24" s="45"/>
      <c r="F24" s="4" t="s">
        <v>172</v>
      </c>
      <c r="G24" s="4"/>
      <c r="H24" s="4"/>
      <c r="I24" s="4"/>
      <c r="J24" s="4"/>
      <c r="K24" s="24"/>
      <c r="L24" s="2"/>
    </row>
    <row r="25" spans="2:12">
      <c r="B25" s="25"/>
      <c r="C25" s="26" t="s">
        <v>6</v>
      </c>
      <c r="D25" s="27">
        <f>SUM(D18:D24)</f>
        <v>6000.67</v>
      </c>
      <c r="E25" s="47"/>
      <c r="F25" s="29"/>
      <c r="G25" s="29"/>
      <c r="H25" s="29"/>
      <c r="I25" s="29"/>
      <c r="J25" s="29"/>
      <c r="K25" s="30"/>
      <c r="L25" s="2"/>
    </row>
    <row r="26" spans="2:12">
      <c r="B26" s="5"/>
      <c r="C26" s="6"/>
      <c r="D26" s="4"/>
      <c r="E26" s="45"/>
      <c r="F26" s="2"/>
      <c r="G26" s="2"/>
      <c r="H26" s="2"/>
      <c r="I26" s="2"/>
      <c r="J26" s="2"/>
      <c r="K26" s="2"/>
      <c r="L26" s="2"/>
    </row>
    <row r="27" spans="2:12">
      <c r="B27" s="19">
        <v>19</v>
      </c>
      <c r="C27" s="20" t="s">
        <v>15</v>
      </c>
      <c r="D27" s="21"/>
      <c r="E27" s="48"/>
      <c r="F27" s="20" t="s">
        <v>15</v>
      </c>
      <c r="G27" s="21"/>
      <c r="H27" s="21"/>
      <c r="I27" s="21"/>
      <c r="J27" s="21"/>
      <c r="K27" s="22"/>
      <c r="L27" s="2"/>
    </row>
    <row r="28" spans="2:12">
      <c r="B28" s="23"/>
      <c r="C28" s="6" t="s">
        <v>16</v>
      </c>
      <c r="D28" s="4">
        <v>50</v>
      </c>
      <c r="E28" s="45"/>
      <c r="F28" s="6" t="s">
        <v>18</v>
      </c>
      <c r="G28" s="4"/>
      <c r="H28" s="4"/>
      <c r="I28" s="12">
        <v>108</v>
      </c>
      <c r="J28" s="4"/>
      <c r="K28" s="24"/>
      <c r="L28" s="2"/>
    </row>
    <row r="29" spans="2:12">
      <c r="B29" s="23"/>
      <c r="C29" s="6" t="s">
        <v>17</v>
      </c>
      <c r="D29" s="4">
        <v>96</v>
      </c>
      <c r="E29" s="45"/>
      <c r="F29" s="6" t="s">
        <v>167</v>
      </c>
      <c r="G29" s="4"/>
      <c r="H29" s="4"/>
      <c r="I29" s="12">
        <v>450</v>
      </c>
      <c r="J29" s="4"/>
      <c r="K29" s="24"/>
      <c r="L29" s="2"/>
    </row>
    <row r="30" spans="2:12">
      <c r="B30" s="23"/>
      <c r="C30" s="6" t="s">
        <v>19</v>
      </c>
      <c r="D30" s="4">
        <v>108</v>
      </c>
      <c r="E30" s="23"/>
      <c r="F30" s="55" t="s">
        <v>6</v>
      </c>
      <c r="G30" s="4"/>
      <c r="H30" s="4"/>
      <c r="I30" s="8">
        <f ca="1">SUM(I28:I31)</f>
        <v>558</v>
      </c>
      <c r="J30" s="4"/>
      <c r="K30" s="24"/>
      <c r="L30" s="2"/>
    </row>
    <row r="31" spans="2:12">
      <c r="B31" s="23"/>
      <c r="C31" s="6" t="s">
        <v>20</v>
      </c>
      <c r="D31" s="4">
        <v>375</v>
      </c>
      <c r="E31" s="45"/>
      <c r="F31" s="6" t="s">
        <v>174</v>
      </c>
      <c r="G31" s="4"/>
      <c r="H31" s="4"/>
      <c r="I31" s="12"/>
      <c r="J31" s="4"/>
      <c r="K31" s="24"/>
      <c r="L31" s="2"/>
    </row>
    <row r="32" spans="2:12">
      <c r="B32" s="25"/>
      <c r="C32" s="26" t="s">
        <v>6</v>
      </c>
      <c r="D32" s="27">
        <f>SUM(D28:D31)</f>
        <v>629</v>
      </c>
      <c r="E32" s="47"/>
      <c r="F32" s="56" t="s">
        <v>175</v>
      </c>
      <c r="G32" s="28"/>
      <c r="H32" s="28"/>
      <c r="I32" s="28"/>
      <c r="J32" s="29"/>
      <c r="K32" s="30"/>
      <c r="L32" s="2"/>
    </row>
    <row r="33" spans="2:11">
      <c r="B33" s="5"/>
      <c r="C33" s="6"/>
      <c r="D33" s="6"/>
      <c r="E33" s="45"/>
    </row>
    <row r="34" spans="2:11">
      <c r="B34" s="19">
        <v>20</v>
      </c>
      <c r="C34" s="20" t="s">
        <v>136</v>
      </c>
      <c r="D34" s="20"/>
      <c r="E34" s="48"/>
      <c r="F34" s="20"/>
      <c r="G34" s="20"/>
      <c r="H34" s="20"/>
      <c r="I34" s="20"/>
      <c r="J34" s="20"/>
      <c r="K34" s="31"/>
    </row>
    <row r="35" spans="2:11">
      <c r="B35" s="23"/>
      <c r="C35" s="6" t="s">
        <v>131</v>
      </c>
      <c r="D35" s="6"/>
      <c r="E35" s="45"/>
      <c r="F35" s="6"/>
      <c r="G35" s="6"/>
      <c r="H35" s="6"/>
      <c r="I35" s="6"/>
      <c r="J35" s="6"/>
      <c r="K35" s="32"/>
    </row>
    <row r="36" spans="2:11">
      <c r="B36" s="25"/>
      <c r="C36" s="28" t="s">
        <v>130</v>
      </c>
      <c r="D36" s="28"/>
      <c r="E36" s="47"/>
      <c r="F36" s="28"/>
      <c r="G36" s="33"/>
      <c r="H36" s="28"/>
      <c r="I36" s="28"/>
      <c r="J36" s="28"/>
      <c r="K36" s="34"/>
    </row>
    <row r="37" spans="2:11">
      <c r="B37" s="5"/>
      <c r="C37" s="6"/>
      <c r="D37" s="6"/>
      <c r="E37" s="45"/>
      <c r="G37" s="9"/>
    </row>
    <row r="38" spans="2:11">
      <c r="B38" s="19">
        <v>21</v>
      </c>
      <c r="C38" s="35" t="s">
        <v>39</v>
      </c>
      <c r="D38" s="36"/>
      <c r="E38" s="48"/>
      <c r="F38" s="35" t="s">
        <v>39</v>
      </c>
      <c r="G38" s="37"/>
      <c r="H38" s="37"/>
      <c r="I38" s="36"/>
      <c r="J38" s="20"/>
      <c r="K38" s="31"/>
    </row>
    <row r="39" spans="2:11">
      <c r="B39" s="23"/>
      <c r="C39" s="10" t="s">
        <v>40</v>
      </c>
      <c r="D39" s="12">
        <v>70.02</v>
      </c>
      <c r="E39" s="45"/>
      <c r="F39" s="10" t="s">
        <v>137</v>
      </c>
      <c r="G39" s="7"/>
      <c r="H39" s="7"/>
      <c r="I39" s="8"/>
      <c r="J39" s="6"/>
      <c r="K39" s="32"/>
    </row>
    <row r="40" spans="2:11">
      <c r="B40" s="23"/>
      <c r="C40" s="10" t="s">
        <v>41</v>
      </c>
      <c r="D40" s="12">
        <v>71.849999999999994</v>
      </c>
      <c r="E40" s="45"/>
      <c r="F40" s="7"/>
      <c r="G40" s="7"/>
      <c r="H40" s="7"/>
      <c r="I40" s="8"/>
      <c r="J40" s="6"/>
      <c r="K40" s="32"/>
    </row>
    <row r="41" spans="2:11">
      <c r="B41" s="25"/>
      <c r="C41" s="26" t="s">
        <v>42</v>
      </c>
      <c r="D41" s="27">
        <f>SUM(D39:D40)</f>
        <v>141.87</v>
      </c>
      <c r="E41" s="47"/>
      <c r="F41" s="28"/>
      <c r="G41" s="28"/>
      <c r="H41" s="28"/>
      <c r="I41" s="28"/>
      <c r="J41" s="28"/>
      <c r="K41" s="34"/>
    </row>
    <row r="42" spans="2:11">
      <c r="B42" s="5"/>
      <c r="C42" s="7"/>
      <c r="D42" s="8"/>
      <c r="E42" s="45"/>
    </row>
    <row r="43" spans="2:11">
      <c r="B43" s="19">
        <v>22</v>
      </c>
      <c r="C43" s="35" t="s">
        <v>43</v>
      </c>
      <c r="D43" s="36"/>
      <c r="E43" s="48"/>
      <c r="F43" s="35" t="s">
        <v>43</v>
      </c>
      <c r="G43" s="20"/>
      <c r="H43" s="20"/>
      <c r="I43" s="20"/>
      <c r="J43" s="20"/>
      <c r="K43" s="31"/>
    </row>
    <row r="44" spans="2:11">
      <c r="B44" s="23"/>
      <c r="C44" s="10" t="s">
        <v>44</v>
      </c>
      <c r="D44" s="12">
        <v>21.6</v>
      </c>
      <c r="E44" s="45"/>
      <c r="F44" s="6" t="s">
        <v>138</v>
      </c>
      <c r="G44" s="6"/>
      <c r="H44" s="6"/>
      <c r="I44" s="6"/>
      <c r="J44" s="6"/>
      <c r="K44" s="32"/>
    </row>
    <row r="45" spans="2:11">
      <c r="B45" s="23"/>
      <c r="C45" s="10" t="s">
        <v>45</v>
      </c>
      <c r="D45" s="12">
        <v>13</v>
      </c>
      <c r="E45" s="45"/>
      <c r="F45" s="6"/>
      <c r="G45" s="6"/>
      <c r="H45" s="6"/>
      <c r="I45" s="6"/>
      <c r="J45" s="6"/>
      <c r="K45" s="32"/>
    </row>
    <row r="46" spans="2:11">
      <c r="B46" s="23"/>
      <c r="C46" s="10" t="s">
        <v>46</v>
      </c>
      <c r="D46" s="12">
        <v>14.9</v>
      </c>
      <c r="E46" s="45"/>
      <c r="F46" s="6"/>
      <c r="G46" s="6"/>
      <c r="H46" s="6"/>
      <c r="I46" s="6"/>
      <c r="J46" s="6"/>
      <c r="K46" s="32"/>
    </row>
    <row r="47" spans="2:11">
      <c r="B47" s="23"/>
      <c r="C47" s="10" t="s">
        <v>47</v>
      </c>
      <c r="D47" s="12">
        <v>10.7</v>
      </c>
      <c r="E47" s="45"/>
      <c r="F47" s="6"/>
      <c r="G47" s="6"/>
      <c r="H47" s="6"/>
      <c r="I47" s="6"/>
      <c r="J47" s="6"/>
      <c r="K47" s="32"/>
    </row>
    <row r="48" spans="2:11">
      <c r="B48" s="23"/>
      <c r="C48" s="10" t="s">
        <v>48</v>
      </c>
      <c r="D48" s="12">
        <v>11.1</v>
      </c>
      <c r="E48" s="45"/>
      <c r="F48" s="6"/>
      <c r="G48" s="6"/>
      <c r="H48" s="6"/>
      <c r="I48" s="6"/>
      <c r="J48" s="6"/>
      <c r="K48" s="32"/>
    </row>
    <row r="49" spans="2:11">
      <c r="B49" s="23"/>
      <c r="C49" s="10" t="s">
        <v>49</v>
      </c>
      <c r="D49" s="12">
        <v>14.9</v>
      </c>
      <c r="E49" s="45"/>
      <c r="F49" s="6"/>
      <c r="G49" s="6"/>
      <c r="H49" s="6"/>
      <c r="I49" s="6"/>
      <c r="J49" s="6"/>
      <c r="K49" s="32"/>
    </row>
    <row r="50" spans="2:11">
      <c r="B50" s="23"/>
      <c r="C50" s="10" t="s">
        <v>50</v>
      </c>
      <c r="D50" s="12">
        <v>11.3</v>
      </c>
      <c r="E50" s="45"/>
      <c r="F50" s="6"/>
      <c r="G50" s="6"/>
      <c r="H50" s="6"/>
      <c r="I50" s="6"/>
      <c r="J50" s="6"/>
      <c r="K50" s="32"/>
    </row>
    <row r="51" spans="2:11">
      <c r="B51" s="23"/>
      <c r="C51" s="10" t="s">
        <v>51</v>
      </c>
      <c r="D51" s="12">
        <v>12.1</v>
      </c>
      <c r="E51" s="45"/>
      <c r="F51" s="6"/>
      <c r="G51" s="6"/>
      <c r="H51" s="6"/>
      <c r="I51" s="6"/>
      <c r="J51" s="6"/>
      <c r="K51" s="32"/>
    </row>
    <row r="52" spans="2:11">
      <c r="B52" s="23"/>
      <c r="C52" s="10" t="s">
        <v>52</v>
      </c>
      <c r="D52" s="12">
        <v>11.7</v>
      </c>
      <c r="E52" s="45"/>
      <c r="F52" s="6"/>
      <c r="G52" s="6"/>
      <c r="H52" s="6"/>
      <c r="I52" s="6"/>
      <c r="J52" s="6"/>
      <c r="K52" s="32"/>
    </row>
    <row r="53" spans="2:11">
      <c r="B53" s="23"/>
      <c r="C53" s="10" t="s">
        <v>53</v>
      </c>
      <c r="D53" s="12">
        <v>12.5</v>
      </c>
      <c r="E53" s="45"/>
      <c r="F53" s="6"/>
      <c r="G53" s="6"/>
      <c r="H53" s="6"/>
      <c r="I53" s="6"/>
      <c r="J53" s="6"/>
      <c r="K53" s="32"/>
    </row>
    <row r="54" spans="2:11">
      <c r="B54" s="23"/>
      <c r="C54" s="10" t="s">
        <v>54</v>
      </c>
      <c r="D54" s="12">
        <v>11.9</v>
      </c>
      <c r="E54" s="45"/>
      <c r="F54" s="6"/>
      <c r="G54" s="6"/>
      <c r="H54" s="6"/>
      <c r="I54" s="6"/>
      <c r="J54" s="6"/>
      <c r="K54" s="32"/>
    </row>
    <row r="55" spans="2:11">
      <c r="B55" s="23"/>
      <c r="C55" s="10" t="s">
        <v>55</v>
      </c>
      <c r="D55" s="12">
        <v>22.1</v>
      </c>
      <c r="E55" s="45"/>
      <c r="F55" s="6"/>
      <c r="G55" s="6"/>
      <c r="H55" s="6"/>
      <c r="I55" s="6"/>
      <c r="J55" s="6"/>
      <c r="K55" s="32"/>
    </row>
    <row r="56" spans="2:11">
      <c r="B56" s="23"/>
      <c r="C56" s="10" t="s">
        <v>56</v>
      </c>
      <c r="D56" s="12">
        <v>11.3</v>
      </c>
      <c r="E56" s="45"/>
      <c r="F56" s="6"/>
      <c r="G56" s="6"/>
      <c r="H56" s="6"/>
      <c r="I56" s="6"/>
      <c r="J56" s="6"/>
      <c r="K56" s="32"/>
    </row>
    <row r="57" spans="2:11">
      <c r="B57" s="23"/>
      <c r="C57" s="10" t="s">
        <v>57</v>
      </c>
      <c r="D57" s="12">
        <v>11.4</v>
      </c>
      <c r="E57" s="45"/>
      <c r="F57" s="6"/>
      <c r="G57" s="6"/>
      <c r="H57" s="6"/>
      <c r="I57" s="6"/>
      <c r="J57" s="6"/>
      <c r="K57" s="32"/>
    </row>
    <row r="58" spans="2:11">
      <c r="B58" s="23"/>
      <c r="C58" s="10" t="s">
        <v>58</v>
      </c>
      <c r="D58" s="12">
        <v>23.75</v>
      </c>
      <c r="E58" s="45"/>
      <c r="F58" s="6"/>
      <c r="G58" s="6"/>
      <c r="H58" s="6"/>
      <c r="I58" s="6"/>
      <c r="J58" s="6"/>
      <c r="K58" s="32"/>
    </row>
    <row r="59" spans="2:11">
      <c r="B59" s="23"/>
      <c r="C59" s="10" t="s">
        <v>59</v>
      </c>
      <c r="D59" s="12">
        <v>9.8000000000000007</v>
      </c>
      <c r="E59" s="45"/>
      <c r="F59" s="6"/>
      <c r="G59" s="6"/>
      <c r="H59" s="6"/>
      <c r="I59" s="6"/>
      <c r="J59" s="6"/>
      <c r="K59" s="32"/>
    </row>
    <row r="60" spans="2:11">
      <c r="B60" s="23"/>
      <c r="C60" s="10" t="s">
        <v>60</v>
      </c>
      <c r="D60" s="12">
        <v>13.65</v>
      </c>
      <c r="E60" s="45"/>
      <c r="F60" s="6"/>
      <c r="G60" s="6"/>
      <c r="H60" s="6"/>
      <c r="I60" s="6"/>
      <c r="J60" s="6"/>
      <c r="K60" s="32"/>
    </row>
    <row r="61" spans="2:11">
      <c r="B61" s="25"/>
      <c r="C61" s="26" t="s">
        <v>42</v>
      </c>
      <c r="D61" s="27">
        <f>SUM(D44:D60)</f>
        <v>237.70000000000005</v>
      </c>
      <c r="E61" s="47"/>
      <c r="F61" s="28"/>
      <c r="G61" s="28"/>
      <c r="H61" s="28"/>
      <c r="I61" s="28"/>
      <c r="J61" s="28"/>
      <c r="K61" s="34"/>
    </row>
    <row r="62" spans="2:11">
      <c r="B62" s="5"/>
      <c r="C62" s="10"/>
      <c r="D62" s="12"/>
      <c r="E62" s="45"/>
    </row>
    <row r="63" spans="2:11">
      <c r="B63" s="19">
        <v>23</v>
      </c>
      <c r="C63" s="35" t="s">
        <v>61</v>
      </c>
      <c r="D63" s="38"/>
      <c r="E63" s="48"/>
      <c r="F63" s="20" t="s">
        <v>61</v>
      </c>
      <c r="G63" s="20"/>
      <c r="H63" s="20"/>
      <c r="I63" s="20"/>
      <c r="J63" s="20"/>
      <c r="K63" s="31"/>
    </row>
    <row r="64" spans="2:11">
      <c r="B64" s="23"/>
      <c r="C64" s="10" t="s">
        <v>62</v>
      </c>
      <c r="D64" s="12">
        <v>400</v>
      </c>
      <c r="E64" s="45"/>
      <c r="F64" s="6" t="s">
        <v>124</v>
      </c>
      <c r="G64" s="6"/>
      <c r="H64" s="6"/>
      <c r="I64" s="6"/>
      <c r="J64" s="6"/>
      <c r="K64" s="32"/>
    </row>
    <row r="65" spans="2:11">
      <c r="B65" s="23"/>
      <c r="C65" s="10" t="s">
        <v>63</v>
      </c>
      <c r="D65" s="12">
        <v>14</v>
      </c>
      <c r="E65" s="45"/>
      <c r="F65" s="6" t="s">
        <v>139</v>
      </c>
      <c r="G65" s="6"/>
      <c r="H65" s="6"/>
      <c r="I65" s="6"/>
      <c r="J65" s="6"/>
      <c r="K65" s="32"/>
    </row>
    <row r="66" spans="2:11">
      <c r="B66" s="25"/>
      <c r="C66" s="26" t="s">
        <v>6</v>
      </c>
      <c r="D66" s="27">
        <f>SUM(D64:D65)</f>
        <v>414</v>
      </c>
      <c r="E66" s="47"/>
      <c r="F66" s="28"/>
      <c r="G66" s="28"/>
      <c r="H66" s="28"/>
      <c r="I66" s="28"/>
      <c r="J66" s="28"/>
      <c r="K66" s="34"/>
    </row>
    <row r="67" spans="2:11">
      <c r="B67" s="5"/>
      <c r="C67" s="10"/>
      <c r="D67" s="6"/>
      <c r="E67" s="45"/>
    </row>
    <row r="68" spans="2:11">
      <c r="B68" s="19">
        <v>24</v>
      </c>
      <c r="C68" s="35" t="s">
        <v>64</v>
      </c>
      <c r="D68" s="20"/>
      <c r="E68" s="48"/>
      <c r="F68" s="20" t="s">
        <v>159</v>
      </c>
      <c r="G68" s="20"/>
      <c r="H68" s="20"/>
      <c r="I68" s="20"/>
      <c r="J68" s="20"/>
      <c r="K68" s="31"/>
    </row>
    <row r="69" spans="2:11">
      <c r="B69" s="23"/>
      <c r="C69" s="10" t="s">
        <v>65</v>
      </c>
      <c r="D69" s="4">
        <v>3000</v>
      </c>
      <c r="E69" s="45"/>
      <c r="F69" s="6" t="s">
        <v>158</v>
      </c>
      <c r="G69" s="6"/>
      <c r="H69" s="6"/>
      <c r="I69" s="4"/>
      <c r="J69" s="6"/>
      <c r="K69" s="32"/>
    </row>
    <row r="70" spans="2:11">
      <c r="B70" s="25"/>
      <c r="C70" s="26" t="s">
        <v>6</v>
      </c>
      <c r="D70" s="27">
        <f>SUM(D69:D69)</f>
        <v>3000</v>
      </c>
      <c r="E70" s="47"/>
      <c r="F70" s="28" t="s">
        <v>160</v>
      </c>
      <c r="G70" s="28"/>
      <c r="H70" s="28"/>
      <c r="I70" s="28"/>
      <c r="J70" s="28"/>
      <c r="K70" s="34"/>
    </row>
    <row r="71" spans="2:11">
      <c r="B71" s="5"/>
      <c r="C71" s="10"/>
      <c r="D71" s="8"/>
      <c r="E71" s="45"/>
    </row>
    <row r="72" spans="2:11">
      <c r="B72" s="19">
        <v>25</v>
      </c>
      <c r="C72" s="35" t="s">
        <v>66</v>
      </c>
      <c r="D72" s="36"/>
      <c r="E72" s="48"/>
      <c r="F72" s="35" t="s">
        <v>66</v>
      </c>
      <c r="G72" s="20"/>
      <c r="H72" s="20"/>
      <c r="I72" s="20"/>
      <c r="J72" s="20"/>
      <c r="K72" s="31"/>
    </row>
    <row r="73" spans="2:11">
      <c r="B73" s="23"/>
      <c r="C73" s="10" t="s">
        <v>67</v>
      </c>
      <c r="D73" s="12">
        <v>407</v>
      </c>
      <c r="E73" s="45"/>
      <c r="F73" s="6" t="s">
        <v>68</v>
      </c>
      <c r="G73" s="6"/>
      <c r="H73" s="6"/>
      <c r="I73" s="6"/>
      <c r="J73" s="6"/>
      <c r="K73" s="32"/>
    </row>
    <row r="74" spans="2:11">
      <c r="B74" s="23"/>
      <c r="C74" s="10" t="s">
        <v>69</v>
      </c>
      <c r="D74" s="12">
        <v>599.4</v>
      </c>
      <c r="E74" s="45"/>
      <c r="F74" s="6" t="s">
        <v>70</v>
      </c>
      <c r="G74" s="6"/>
      <c r="H74" s="6"/>
      <c r="I74" s="6"/>
      <c r="J74" s="6"/>
      <c r="K74" s="32"/>
    </row>
    <row r="75" spans="2:11">
      <c r="B75" s="23"/>
      <c r="C75" s="10" t="s">
        <v>71</v>
      </c>
      <c r="D75" s="12">
        <v>599.4</v>
      </c>
      <c r="E75" s="45"/>
      <c r="F75" s="6" t="s">
        <v>140</v>
      </c>
      <c r="G75" s="6"/>
      <c r="H75" s="6"/>
      <c r="I75" s="6"/>
      <c r="J75" s="6"/>
      <c r="K75" s="32"/>
    </row>
    <row r="76" spans="2:11">
      <c r="B76" s="23"/>
      <c r="C76" s="10" t="s">
        <v>72</v>
      </c>
      <c r="D76" s="12">
        <v>621.6</v>
      </c>
      <c r="E76" s="45"/>
      <c r="F76" s="6"/>
      <c r="G76" s="6"/>
      <c r="H76" s="6"/>
      <c r="I76" s="6"/>
      <c r="J76" s="6"/>
      <c r="K76" s="32"/>
    </row>
    <row r="77" spans="2:11">
      <c r="B77" s="23"/>
      <c r="C77" s="10" t="s">
        <v>73</v>
      </c>
      <c r="D77" s="12">
        <v>207.2</v>
      </c>
      <c r="E77" s="45"/>
      <c r="F77" s="6"/>
      <c r="G77" s="6"/>
      <c r="H77" s="6"/>
      <c r="I77" s="6"/>
      <c r="J77" s="6"/>
      <c r="K77" s="32"/>
    </row>
    <row r="78" spans="2:11">
      <c r="B78" s="23"/>
      <c r="C78" s="10" t="s">
        <v>74</v>
      </c>
      <c r="D78" s="12">
        <v>28.7</v>
      </c>
      <c r="E78" s="45"/>
      <c r="F78" s="6"/>
      <c r="G78" s="6"/>
      <c r="H78" s="6"/>
      <c r="I78" s="6"/>
      <c r="J78" s="6"/>
      <c r="K78" s="32"/>
    </row>
    <row r="79" spans="2:11">
      <c r="B79" s="23"/>
      <c r="C79" s="7" t="s">
        <v>6</v>
      </c>
      <c r="D79" s="8">
        <f>SUM(D73:D78)</f>
        <v>2463.2999999999997</v>
      </c>
      <c r="E79" s="45"/>
      <c r="F79" s="6"/>
      <c r="G79" s="6"/>
      <c r="H79" s="6"/>
      <c r="I79" s="6"/>
      <c r="J79" s="6"/>
      <c r="K79" s="32"/>
    </row>
    <row r="80" spans="2:11">
      <c r="B80" s="23"/>
      <c r="C80" s="7"/>
      <c r="D80" s="8"/>
      <c r="E80" s="45"/>
      <c r="F80" s="6"/>
      <c r="G80" s="6"/>
      <c r="H80" s="6"/>
      <c r="I80" s="6"/>
      <c r="J80" s="6"/>
      <c r="K80" s="32"/>
    </row>
    <row r="81" spans="2:11">
      <c r="B81" s="23"/>
      <c r="C81" s="10" t="s">
        <v>75</v>
      </c>
      <c r="D81" s="8"/>
      <c r="E81" s="45"/>
      <c r="F81" s="6"/>
      <c r="G81" s="6"/>
      <c r="H81" s="6"/>
      <c r="I81" s="6"/>
      <c r="J81" s="6"/>
      <c r="K81" s="32"/>
    </row>
    <row r="82" spans="2:11">
      <c r="B82" s="25"/>
      <c r="C82" s="39" t="s">
        <v>76</v>
      </c>
      <c r="D82" s="27"/>
      <c r="E82" s="47"/>
      <c r="F82" s="28"/>
      <c r="G82" s="28"/>
      <c r="H82" s="28"/>
      <c r="I82" s="28"/>
      <c r="J82" s="28"/>
      <c r="K82" s="34"/>
    </row>
    <row r="83" spans="2:11">
      <c r="B83" s="5"/>
      <c r="C83" s="10"/>
      <c r="D83" s="6"/>
      <c r="E83" s="45"/>
    </row>
    <row r="84" spans="2:11">
      <c r="B84" s="19">
        <v>29</v>
      </c>
      <c r="C84" s="20" t="s">
        <v>83</v>
      </c>
      <c r="D84" s="20"/>
      <c r="E84" s="48"/>
      <c r="F84" s="20"/>
      <c r="G84" s="20"/>
      <c r="H84" s="20"/>
      <c r="I84" s="20"/>
      <c r="J84" s="20"/>
      <c r="K84" s="31"/>
    </row>
    <row r="85" spans="2:11">
      <c r="B85" s="23"/>
      <c r="C85" s="6" t="s">
        <v>84</v>
      </c>
      <c r="D85" s="6">
        <v>95.59</v>
      </c>
      <c r="E85" s="45"/>
      <c r="F85" s="6" t="s">
        <v>145</v>
      </c>
      <c r="G85" s="6"/>
      <c r="H85" s="6"/>
      <c r="I85" s="6"/>
      <c r="J85" s="6"/>
      <c r="K85" s="32"/>
    </row>
    <row r="86" spans="2:11">
      <c r="B86" s="23"/>
      <c r="C86" s="6" t="s">
        <v>85</v>
      </c>
      <c r="D86" s="4">
        <v>25</v>
      </c>
      <c r="E86" s="45"/>
      <c r="F86" s="6" t="s">
        <v>146</v>
      </c>
      <c r="G86" s="6"/>
      <c r="H86" s="6"/>
      <c r="I86" s="6"/>
      <c r="J86" s="6"/>
      <c r="K86" s="32"/>
    </row>
    <row r="87" spans="2:11">
      <c r="B87" s="25"/>
      <c r="C87" s="26" t="s">
        <v>6</v>
      </c>
      <c r="D87" s="27">
        <f>SUM(D85:D86)</f>
        <v>120.59</v>
      </c>
      <c r="E87" s="47"/>
      <c r="F87" s="28"/>
      <c r="G87" s="28"/>
      <c r="H87" s="28"/>
      <c r="I87" s="28"/>
      <c r="J87" s="28"/>
      <c r="K87" s="34"/>
    </row>
    <row r="88" spans="2:11">
      <c r="B88" s="5"/>
      <c r="C88" s="7"/>
      <c r="D88" s="8"/>
      <c r="E88" s="45"/>
    </row>
    <row r="89" spans="2:11">
      <c r="B89" s="19">
        <v>30</v>
      </c>
      <c r="C89" s="20" t="s">
        <v>86</v>
      </c>
      <c r="D89" s="36"/>
      <c r="E89" s="48"/>
      <c r="F89" s="20" t="s">
        <v>145</v>
      </c>
      <c r="G89" s="20"/>
      <c r="H89" s="20"/>
      <c r="I89" s="20"/>
      <c r="J89" s="20"/>
      <c r="K89" s="31"/>
    </row>
    <row r="90" spans="2:11">
      <c r="B90" s="25"/>
      <c r="C90" s="28" t="s">
        <v>87</v>
      </c>
      <c r="D90" s="40">
        <v>25.99</v>
      </c>
      <c r="E90" s="47"/>
      <c r="F90" s="28" t="s">
        <v>147</v>
      </c>
      <c r="G90" s="28"/>
      <c r="H90" s="28"/>
      <c r="I90" s="28"/>
      <c r="J90" s="28"/>
      <c r="K90" s="34"/>
    </row>
    <row r="91" spans="2:11">
      <c r="B91" s="5"/>
      <c r="C91" s="6"/>
      <c r="D91" s="8"/>
      <c r="E91" s="45"/>
    </row>
    <row r="92" spans="2:11">
      <c r="B92" s="19">
        <v>31</v>
      </c>
      <c r="C92" s="35" t="s">
        <v>88</v>
      </c>
      <c r="D92" s="36"/>
      <c r="E92" s="48"/>
      <c r="F92" s="20"/>
      <c r="G92" s="20"/>
      <c r="H92" s="20"/>
      <c r="I92" s="20"/>
      <c r="J92" s="20"/>
      <c r="K92" s="31"/>
    </row>
    <row r="93" spans="2:11">
      <c r="B93" s="23"/>
      <c r="C93" s="10" t="s">
        <v>89</v>
      </c>
      <c r="D93" s="12">
        <v>21.6</v>
      </c>
      <c r="E93" s="45"/>
      <c r="F93" s="6"/>
      <c r="G93" s="6"/>
      <c r="H93" s="6"/>
      <c r="I93" s="6"/>
      <c r="J93" s="6"/>
      <c r="K93" s="32"/>
    </row>
    <row r="94" spans="2:11">
      <c r="B94" s="23"/>
      <c r="C94" s="10" t="s">
        <v>90</v>
      </c>
      <c r="D94" s="12">
        <v>33</v>
      </c>
      <c r="E94" s="45"/>
      <c r="F94" s="6"/>
      <c r="G94" s="6"/>
      <c r="H94" s="6"/>
      <c r="I94" s="6"/>
      <c r="J94" s="6"/>
      <c r="K94" s="32"/>
    </row>
    <row r="95" spans="2:11">
      <c r="B95" s="23"/>
      <c r="C95" s="6" t="s">
        <v>162</v>
      </c>
      <c r="D95" s="12">
        <v>14.46</v>
      </c>
      <c r="E95" s="45"/>
      <c r="F95" s="6"/>
      <c r="G95" s="6"/>
      <c r="H95" s="6"/>
      <c r="I95" s="6"/>
      <c r="J95" s="6"/>
      <c r="K95" s="32"/>
    </row>
    <row r="96" spans="2:11">
      <c r="B96" s="23"/>
      <c r="C96" s="3" t="s">
        <v>165</v>
      </c>
      <c r="D96" s="2">
        <v>25</v>
      </c>
      <c r="E96" s="45"/>
      <c r="F96" s="6"/>
      <c r="G96" s="6"/>
      <c r="H96" s="6"/>
      <c r="I96" s="6"/>
      <c r="J96" s="6"/>
      <c r="K96" s="32"/>
    </row>
    <row r="97" spans="2:11">
      <c r="B97" s="23"/>
      <c r="C97" s="6" t="s">
        <v>166</v>
      </c>
      <c r="D97" s="12">
        <v>13.38</v>
      </c>
      <c r="E97" s="45"/>
      <c r="F97" s="6"/>
      <c r="G97" s="6"/>
      <c r="H97" s="6"/>
      <c r="I97" s="6"/>
      <c r="J97" s="6"/>
      <c r="K97" s="32"/>
    </row>
    <row r="98" spans="2:11">
      <c r="B98" s="25"/>
      <c r="C98" s="26" t="s">
        <v>6</v>
      </c>
      <c r="D98" s="27">
        <f>SUM(D93:D97)</f>
        <v>107.44</v>
      </c>
      <c r="E98" s="47"/>
      <c r="F98" s="28"/>
      <c r="G98" s="28"/>
      <c r="H98" s="28"/>
      <c r="I98" s="28"/>
      <c r="J98" s="28"/>
      <c r="K98" s="34"/>
    </row>
    <row r="99" spans="2:11">
      <c r="B99" s="5"/>
      <c r="C99" s="7"/>
      <c r="D99" s="8"/>
      <c r="E99" s="45"/>
    </row>
    <row r="100" spans="2:11">
      <c r="B100" s="19">
        <v>32</v>
      </c>
      <c r="C100" s="35" t="s">
        <v>91</v>
      </c>
      <c r="D100" s="36"/>
      <c r="E100" s="48"/>
      <c r="F100" s="20"/>
      <c r="G100" s="20"/>
      <c r="H100" s="20"/>
      <c r="I100" s="20"/>
      <c r="J100" s="20"/>
      <c r="K100" s="31"/>
    </row>
    <row r="101" spans="2:11">
      <c r="B101" s="25"/>
      <c r="C101" s="39" t="s">
        <v>92</v>
      </c>
      <c r="D101" s="40">
        <v>75</v>
      </c>
      <c r="E101" s="47"/>
      <c r="F101" s="28"/>
      <c r="G101" s="28"/>
      <c r="H101" s="28"/>
      <c r="I101" s="28"/>
      <c r="J101" s="28"/>
      <c r="K101" s="34"/>
    </row>
    <row r="102" spans="2:11">
      <c r="B102" s="5"/>
      <c r="C102" s="6"/>
      <c r="D102" s="6"/>
      <c r="E102" s="45"/>
    </row>
    <row r="103" spans="2:11">
      <c r="B103" s="19">
        <v>33</v>
      </c>
      <c r="C103" s="20" t="s">
        <v>93</v>
      </c>
      <c r="D103" s="20"/>
      <c r="E103" s="48"/>
      <c r="F103" s="20" t="s">
        <v>93</v>
      </c>
      <c r="G103" s="20"/>
      <c r="H103" s="20"/>
      <c r="I103" s="20"/>
      <c r="J103" s="20"/>
      <c r="K103" s="31"/>
    </row>
    <row r="104" spans="2:11">
      <c r="B104" s="23"/>
      <c r="C104" s="6" t="s">
        <v>94</v>
      </c>
      <c r="D104" s="4">
        <v>0</v>
      </c>
      <c r="E104" s="45"/>
      <c r="F104" s="6" t="s">
        <v>163</v>
      </c>
      <c r="G104" s="6"/>
      <c r="H104" s="6"/>
      <c r="I104" s="6"/>
      <c r="J104" s="6"/>
      <c r="K104" s="32"/>
    </row>
    <row r="105" spans="2:11">
      <c r="B105" s="23"/>
      <c r="C105" s="6" t="s">
        <v>95</v>
      </c>
      <c r="D105" s="6">
        <v>12.68</v>
      </c>
      <c r="E105" s="45"/>
      <c r="F105" s="6" t="s">
        <v>164</v>
      </c>
      <c r="G105" s="6"/>
      <c r="H105" s="6"/>
      <c r="I105" s="6"/>
      <c r="J105" s="6"/>
      <c r="K105" s="32"/>
    </row>
    <row r="106" spans="2:11">
      <c r="B106" s="23"/>
      <c r="C106" s="6" t="s">
        <v>96</v>
      </c>
      <c r="D106" s="6">
        <v>79.06</v>
      </c>
      <c r="E106" s="45"/>
      <c r="F106" s="6"/>
      <c r="G106" s="6"/>
      <c r="H106" s="6"/>
      <c r="I106" s="6"/>
      <c r="J106" s="6"/>
      <c r="K106" s="32"/>
    </row>
    <row r="107" spans="2:11">
      <c r="B107" s="25"/>
      <c r="C107" s="26" t="s">
        <v>6</v>
      </c>
      <c r="D107" s="26">
        <f>SUM(D104:D106)</f>
        <v>91.740000000000009</v>
      </c>
      <c r="E107" s="47"/>
      <c r="F107" s="28"/>
      <c r="G107" s="28"/>
      <c r="H107" s="28"/>
      <c r="I107" s="28"/>
      <c r="J107" s="28"/>
      <c r="K107" s="34"/>
    </row>
    <row r="108" spans="2:11">
      <c r="B108" s="5"/>
      <c r="C108" s="7"/>
      <c r="D108" s="7"/>
      <c r="E108" s="45"/>
    </row>
    <row r="109" spans="2:11">
      <c r="B109" s="19">
        <v>34</v>
      </c>
      <c r="C109" s="35" t="s">
        <v>97</v>
      </c>
      <c r="D109" s="37"/>
      <c r="E109" s="48"/>
      <c r="F109" s="35" t="s">
        <v>97</v>
      </c>
      <c r="G109" s="20"/>
      <c r="H109" s="20"/>
      <c r="I109" s="20"/>
      <c r="J109" s="20"/>
      <c r="K109" s="31"/>
    </row>
    <row r="110" spans="2:11">
      <c r="B110" s="23"/>
      <c r="C110" s="10" t="s">
        <v>98</v>
      </c>
      <c r="D110" s="12">
        <v>-592.5</v>
      </c>
      <c r="E110" s="45"/>
      <c r="F110" s="6" t="s">
        <v>125</v>
      </c>
      <c r="G110" s="6"/>
      <c r="H110" s="6"/>
      <c r="I110" s="6"/>
      <c r="J110" s="6"/>
      <c r="K110" s="32"/>
    </row>
    <row r="111" spans="2:11">
      <c r="B111" s="23"/>
      <c r="C111" s="10" t="s">
        <v>99</v>
      </c>
      <c r="D111" s="12">
        <v>-7.5</v>
      </c>
      <c r="E111" s="45"/>
      <c r="F111" s="6" t="s">
        <v>141</v>
      </c>
      <c r="G111" s="6"/>
      <c r="H111" s="6"/>
      <c r="I111" s="6"/>
      <c r="J111" s="6"/>
      <c r="K111" s="32"/>
    </row>
    <row r="112" spans="2:11">
      <c r="B112" s="23"/>
      <c r="C112" s="10" t="s">
        <v>100</v>
      </c>
      <c r="D112" s="12">
        <v>600</v>
      </c>
      <c r="E112" s="45"/>
      <c r="F112" s="6"/>
      <c r="G112" s="6"/>
      <c r="H112" s="6"/>
      <c r="I112" s="6"/>
      <c r="J112" s="6"/>
      <c r="K112" s="32"/>
    </row>
    <row r="113" spans="2:11">
      <c r="B113" s="23"/>
      <c r="C113" s="10" t="s">
        <v>101</v>
      </c>
      <c r="D113" s="12">
        <v>76.7</v>
      </c>
      <c r="E113" s="45"/>
      <c r="F113" s="6"/>
      <c r="G113" s="6"/>
      <c r="H113" s="6"/>
      <c r="I113" s="6"/>
      <c r="J113" s="6"/>
      <c r="K113" s="32"/>
    </row>
    <row r="114" spans="2:11">
      <c r="B114" s="23"/>
      <c r="C114" s="10" t="s">
        <v>102</v>
      </c>
      <c r="D114" s="12">
        <v>6.99</v>
      </c>
      <c r="E114" s="45"/>
      <c r="F114" s="6"/>
      <c r="G114" s="6"/>
      <c r="H114" s="6"/>
      <c r="I114" s="6"/>
      <c r="J114" s="6"/>
      <c r="K114" s="32"/>
    </row>
    <row r="115" spans="2:11">
      <c r="B115" s="23"/>
      <c r="C115" s="10" t="s">
        <v>103</v>
      </c>
      <c r="D115" s="12">
        <v>31.25</v>
      </c>
      <c r="E115" s="45"/>
      <c r="F115" s="6"/>
      <c r="G115" s="6"/>
      <c r="H115" s="6"/>
      <c r="I115" s="6"/>
      <c r="J115" s="6"/>
      <c r="K115" s="32"/>
    </row>
    <row r="116" spans="2:11">
      <c r="B116" s="25"/>
      <c r="C116" s="26" t="s">
        <v>6</v>
      </c>
      <c r="D116" s="27">
        <f>SUM(D110:D115)</f>
        <v>114.94</v>
      </c>
      <c r="E116" s="47"/>
      <c r="F116" s="28"/>
      <c r="G116" s="28"/>
      <c r="H116" s="28"/>
      <c r="I116" s="28"/>
      <c r="J116" s="28"/>
      <c r="K116" s="34"/>
    </row>
    <row r="117" spans="2:11">
      <c r="B117" s="5"/>
      <c r="C117" s="10"/>
      <c r="D117" s="6"/>
      <c r="E117" s="45"/>
    </row>
    <row r="118" spans="2:11">
      <c r="B118" s="19">
        <v>35</v>
      </c>
      <c r="C118" s="20" t="s">
        <v>104</v>
      </c>
      <c r="D118" s="20"/>
      <c r="E118" s="48"/>
      <c r="F118" s="20" t="s">
        <v>148</v>
      </c>
      <c r="G118" s="20"/>
      <c r="H118" s="20"/>
      <c r="I118" s="20"/>
      <c r="J118" s="20"/>
      <c r="K118" s="31"/>
    </row>
    <row r="119" spans="2:11">
      <c r="B119" s="25"/>
      <c r="C119" s="28" t="s">
        <v>105</v>
      </c>
      <c r="D119" s="40">
        <v>150</v>
      </c>
      <c r="E119" s="47"/>
      <c r="F119" s="28" t="s">
        <v>149</v>
      </c>
      <c r="G119" s="28"/>
      <c r="H119" s="28"/>
      <c r="I119" s="28"/>
      <c r="J119" s="28"/>
      <c r="K119" s="34"/>
    </row>
    <row r="120" spans="2:11">
      <c r="B120" s="5"/>
      <c r="C120" s="6"/>
      <c r="D120" s="4"/>
      <c r="E120" s="45"/>
    </row>
    <row r="121" spans="2:11">
      <c r="B121" s="19">
        <v>36</v>
      </c>
      <c r="C121" s="20" t="s">
        <v>106</v>
      </c>
      <c r="D121" s="21"/>
      <c r="E121" s="48"/>
      <c r="F121" s="20"/>
      <c r="G121" s="20"/>
      <c r="H121" s="20"/>
      <c r="I121" s="20"/>
      <c r="J121" s="20"/>
      <c r="K121" s="31"/>
    </row>
    <row r="122" spans="2:11">
      <c r="B122" s="23"/>
      <c r="C122" s="6" t="s">
        <v>108</v>
      </c>
      <c r="D122" s="4">
        <v>54.2</v>
      </c>
      <c r="E122" s="45"/>
      <c r="F122" s="6" t="s">
        <v>107</v>
      </c>
      <c r="G122" s="6"/>
      <c r="H122" s="6"/>
      <c r="I122" s="6"/>
      <c r="J122" s="6"/>
      <c r="K122" s="32"/>
    </row>
    <row r="123" spans="2:11">
      <c r="B123" s="23"/>
      <c r="C123" s="6" t="s">
        <v>109</v>
      </c>
      <c r="D123" s="4">
        <v>25</v>
      </c>
      <c r="E123" s="45"/>
      <c r="F123" s="6" t="s">
        <v>126</v>
      </c>
      <c r="G123" s="6"/>
      <c r="H123" s="6"/>
      <c r="I123" s="6"/>
      <c r="J123" s="6"/>
      <c r="K123" s="32"/>
    </row>
    <row r="124" spans="2:11">
      <c r="B124" s="23"/>
      <c r="C124" s="6" t="s">
        <v>110</v>
      </c>
      <c r="D124" s="4">
        <v>29.01</v>
      </c>
      <c r="E124" s="45"/>
      <c r="F124" s="6" t="s">
        <v>142</v>
      </c>
      <c r="G124" s="6"/>
      <c r="H124" s="6"/>
      <c r="I124" s="6"/>
      <c r="J124" s="6"/>
      <c r="K124" s="32"/>
    </row>
    <row r="125" spans="2:11">
      <c r="B125" s="25"/>
      <c r="C125" s="26" t="s">
        <v>42</v>
      </c>
      <c r="D125" s="27">
        <f>SUM(D122:D124)</f>
        <v>108.21000000000001</v>
      </c>
      <c r="E125" s="47"/>
      <c r="F125" s="28"/>
      <c r="G125" s="28"/>
      <c r="H125" s="28"/>
      <c r="I125" s="28"/>
      <c r="J125" s="28"/>
      <c r="K125" s="34"/>
    </row>
    <row r="126" spans="2:11">
      <c r="B126" s="5"/>
      <c r="C126" s="7"/>
      <c r="D126" s="8"/>
      <c r="E126" s="45"/>
      <c r="F126" s="6"/>
      <c r="G126" s="6"/>
      <c r="H126" s="6"/>
      <c r="I126" s="6"/>
      <c r="J126" s="6"/>
      <c r="K126" s="6"/>
    </row>
    <row r="127" spans="2:11">
      <c r="B127" s="19">
        <v>37</v>
      </c>
      <c r="C127" s="20" t="s">
        <v>21</v>
      </c>
      <c r="D127" s="20"/>
      <c r="E127" s="48"/>
      <c r="F127" s="20" t="s">
        <v>21</v>
      </c>
      <c r="G127" s="20"/>
      <c r="H127" s="20"/>
      <c r="I127" s="20"/>
      <c r="J127" s="20"/>
      <c r="K127" s="31"/>
    </row>
    <row r="128" spans="2:11">
      <c r="B128" s="23"/>
      <c r="C128" s="6" t="s">
        <v>22</v>
      </c>
      <c r="D128" s="4">
        <v>40</v>
      </c>
      <c r="E128" s="45"/>
      <c r="F128" s="6" t="s">
        <v>23</v>
      </c>
      <c r="G128" s="6"/>
      <c r="H128" s="6"/>
      <c r="I128" s="4">
        <v>40</v>
      </c>
      <c r="J128" s="6"/>
      <c r="K128" s="32"/>
    </row>
    <row r="129" spans="2:11">
      <c r="B129" s="23"/>
      <c r="C129" s="6" t="s">
        <v>24</v>
      </c>
      <c r="D129" s="4">
        <v>120</v>
      </c>
      <c r="E129" s="45"/>
      <c r="F129" s="6" t="s">
        <v>25</v>
      </c>
      <c r="G129" s="6"/>
      <c r="H129" s="6"/>
      <c r="I129" s="4">
        <v>120</v>
      </c>
      <c r="J129" s="6"/>
      <c r="K129" s="32"/>
    </row>
    <row r="130" spans="2:11">
      <c r="B130" s="23"/>
      <c r="C130" s="6" t="s">
        <v>26</v>
      </c>
      <c r="D130" s="4">
        <v>200</v>
      </c>
      <c r="E130" s="45"/>
      <c r="F130" s="6" t="s">
        <v>27</v>
      </c>
      <c r="G130" s="6"/>
      <c r="H130" s="6"/>
      <c r="I130" s="4">
        <v>80</v>
      </c>
      <c r="J130" s="6"/>
      <c r="K130" s="32"/>
    </row>
    <row r="131" spans="2:11">
      <c r="B131" s="23"/>
      <c r="C131" s="6" t="s">
        <v>28</v>
      </c>
      <c r="D131" s="4">
        <v>250</v>
      </c>
      <c r="E131" s="45"/>
      <c r="F131" s="6" t="s">
        <v>29</v>
      </c>
      <c r="G131" s="6"/>
      <c r="H131" s="6"/>
      <c r="I131" s="4">
        <v>200</v>
      </c>
      <c r="J131" s="6"/>
      <c r="K131" s="32"/>
    </row>
    <row r="132" spans="2:11">
      <c r="B132" s="23"/>
      <c r="C132" s="6" t="s">
        <v>194</v>
      </c>
      <c r="D132" s="4">
        <v>160</v>
      </c>
      <c r="E132" s="45"/>
      <c r="F132" s="6" t="s">
        <v>30</v>
      </c>
      <c r="G132" s="6"/>
      <c r="H132" s="6"/>
      <c r="I132" s="4">
        <v>200</v>
      </c>
      <c r="J132" s="6"/>
      <c r="K132" s="32"/>
    </row>
    <row r="133" spans="2:11">
      <c r="B133" s="23"/>
      <c r="C133" s="7" t="s">
        <v>6</v>
      </c>
      <c r="D133" s="8">
        <f>SUM(D128:D132)</f>
        <v>770</v>
      </c>
      <c r="E133" s="45"/>
      <c r="F133" s="7" t="s">
        <v>6</v>
      </c>
      <c r="G133" s="7"/>
      <c r="H133" s="7"/>
      <c r="I133" s="8">
        <f>SUM(I128:I132)</f>
        <v>640</v>
      </c>
      <c r="J133" s="6"/>
      <c r="K133" s="32"/>
    </row>
    <row r="134" spans="2:11">
      <c r="B134" s="23"/>
      <c r="C134" s="6"/>
      <c r="D134" s="6"/>
      <c r="E134" s="45"/>
      <c r="F134" s="6"/>
      <c r="G134" s="6"/>
      <c r="H134" s="6"/>
      <c r="I134" s="4"/>
      <c r="J134" s="6"/>
      <c r="K134" s="32"/>
    </row>
    <row r="135" spans="2:11">
      <c r="B135" s="23"/>
      <c r="C135" s="10" t="s">
        <v>31</v>
      </c>
      <c r="D135" s="6"/>
      <c r="E135" s="45"/>
      <c r="F135" s="10" t="s">
        <v>32</v>
      </c>
      <c r="G135" s="10"/>
      <c r="H135" s="10"/>
      <c r="I135" s="10"/>
      <c r="J135" s="6"/>
      <c r="K135" s="32"/>
    </row>
    <row r="136" spans="2:11">
      <c r="B136" s="23"/>
      <c r="C136" s="10" t="s">
        <v>33</v>
      </c>
      <c r="D136" s="6"/>
      <c r="E136" s="45"/>
      <c r="F136" s="10" t="s">
        <v>34</v>
      </c>
      <c r="G136" s="10"/>
      <c r="H136" s="10"/>
      <c r="I136" s="12"/>
      <c r="J136" s="10"/>
      <c r="K136" s="32"/>
    </row>
    <row r="137" spans="2:11">
      <c r="B137" s="25"/>
      <c r="C137" s="39" t="s">
        <v>35</v>
      </c>
      <c r="D137" s="27"/>
      <c r="E137" s="47"/>
      <c r="F137" s="39" t="s">
        <v>36</v>
      </c>
      <c r="G137" s="39"/>
      <c r="H137" s="39"/>
      <c r="I137" s="41"/>
      <c r="J137" s="39"/>
      <c r="K137" s="34"/>
    </row>
    <row r="138" spans="2:11">
      <c r="B138" s="5"/>
      <c r="C138" s="6"/>
      <c r="D138" s="6"/>
      <c r="E138" s="45"/>
      <c r="J138" s="11"/>
    </row>
    <row r="139" spans="2:11">
      <c r="B139" s="19">
        <v>38</v>
      </c>
      <c r="C139" s="20" t="s">
        <v>37</v>
      </c>
      <c r="D139" s="36">
        <v>0</v>
      </c>
      <c r="E139" s="48"/>
      <c r="F139" s="35" t="s">
        <v>37</v>
      </c>
      <c r="G139" s="37"/>
      <c r="H139" s="37"/>
      <c r="I139" s="36"/>
      <c r="J139" s="20"/>
      <c r="K139" s="61">
        <v>2000</v>
      </c>
    </row>
    <row r="140" spans="2:11">
      <c r="B140" s="23"/>
      <c r="D140" s="12"/>
      <c r="E140" s="45"/>
      <c r="F140" s="10" t="s">
        <v>179</v>
      </c>
      <c r="G140" s="7"/>
      <c r="H140" s="7"/>
      <c r="I140" s="8"/>
      <c r="J140" s="6"/>
      <c r="K140" s="32"/>
    </row>
    <row r="141" spans="2:11">
      <c r="B141" s="23"/>
      <c r="D141" s="12"/>
      <c r="E141" s="23"/>
      <c r="F141" s="62" t="s">
        <v>180</v>
      </c>
      <c r="G141" s="7"/>
      <c r="H141" s="7"/>
      <c r="I141" s="8"/>
      <c r="J141" s="6"/>
      <c r="K141" s="32"/>
    </row>
    <row r="142" spans="2:11">
      <c r="B142" s="25"/>
      <c r="C142" s="28"/>
      <c r="D142" s="28"/>
      <c r="E142" s="47"/>
      <c r="F142" s="39" t="s">
        <v>181</v>
      </c>
      <c r="G142" s="26"/>
      <c r="H142" s="26"/>
      <c r="I142" s="27"/>
      <c r="J142" s="28"/>
      <c r="K142" s="34"/>
    </row>
    <row r="143" spans="2:11">
      <c r="E143" s="45"/>
    </row>
    <row r="144" spans="2:11">
      <c r="B144" s="19">
        <v>41</v>
      </c>
      <c r="C144" s="20" t="s">
        <v>77</v>
      </c>
      <c r="D144" s="20"/>
      <c r="E144" s="48"/>
      <c r="F144" s="20" t="s">
        <v>77</v>
      </c>
      <c r="G144" s="20"/>
      <c r="H144" s="20"/>
      <c r="I144" s="20"/>
      <c r="J144" s="20"/>
      <c r="K144" s="31"/>
    </row>
    <row r="145" spans="2:11">
      <c r="B145" s="23"/>
      <c r="C145" s="6" t="s">
        <v>78</v>
      </c>
      <c r="D145" s="6">
        <v>28.95</v>
      </c>
      <c r="E145" s="45"/>
      <c r="F145" s="6" t="s">
        <v>152</v>
      </c>
      <c r="G145" s="6"/>
      <c r="H145" s="6"/>
      <c r="I145" s="6"/>
      <c r="J145" s="6"/>
      <c r="K145" s="32"/>
    </row>
    <row r="146" spans="2:11">
      <c r="B146" s="23"/>
      <c r="C146" s="6" t="s">
        <v>79</v>
      </c>
      <c r="D146" s="4">
        <v>15.6</v>
      </c>
      <c r="E146" s="45"/>
      <c r="F146" s="6" t="s">
        <v>154</v>
      </c>
      <c r="G146" s="6"/>
      <c r="H146" s="6"/>
      <c r="I146" s="6"/>
      <c r="J146" s="6"/>
      <c r="K146" s="32"/>
    </row>
    <row r="147" spans="2:11">
      <c r="B147" s="23"/>
      <c r="C147" s="6" t="s">
        <v>80</v>
      </c>
      <c r="D147" s="4">
        <v>5.95</v>
      </c>
      <c r="E147" s="45"/>
      <c r="F147" s="6" t="s">
        <v>153</v>
      </c>
      <c r="G147" s="6"/>
      <c r="H147" s="6"/>
      <c r="I147" s="6"/>
      <c r="J147" s="6"/>
      <c r="K147" s="32"/>
    </row>
    <row r="148" spans="2:11">
      <c r="B148" s="23"/>
      <c r="C148" s="6" t="s">
        <v>81</v>
      </c>
      <c r="D148" s="4">
        <v>19.989999999999998</v>
      </c>
      <c r="E148" s="45"/>
      <c r="F148" s="6" t="s">
        <v>82</v>
      </c>
      <c r="G148" s="6"/>
      <c r="H148" s="6"/>
      <c r="I148" s="6"/>
      <c r="J148" s="6"/>
      <c r="K148" s="32"/>
    </row>
    <row r="149" spans="2:11">
      <c r="B149" s="23"/>
      <c r="C149" s="6" t="s">
        <v>38</v>
      </c>
      <c r="D149" s="4">
        <v>320.54000000000002</v>
      </c>
      <c r="E149" s="45"/>
      <c r="F149" s="6"/>
      <c r="G149" s="6"/>
      <c r="H149" s="6"/>
      <c r="I149" s="6"/>
      <c r="J149" s="6"/>
      <c r="K149" s="32"/>
    </row>
    <row r="150" spans="2:11">
      <c r="B150" s="23"/>
      <c r="C150" s="7" t="s">
        <v>6</v>
      </c>
      <c r="D150" s="8">
        <f>SUM(D145:D149)</f>
        <v>391.03000000000003</v>
      </c>
      <c r="E150" s="45"/>
      <c r="F150" s="6" t="s">
        <v>155</v>
      </c>
      <c r="G150" s="6"/>
      <c r="H150" s="6"/>
      <c r="I150" s="6"/>
      <c r="J150" s="6"/>
      <c r="K150" s="32"/>
    </row>
    <row r="151" spans="2:11">
      <c r="B151" s="25"/>
      <c r="C151" s="33"/>
      <c r="D151" s="42"/>
      <c r="E151" s="47"/>
      <c r="F151" s="28" t="s">
        <v>191</v>
      </c>
      <c r="G151" s="28"/>
      <c r="H151" s="28"/>
      <c r="I151" s="28"/>
      <c r="J151" s="28"/>
      <c r="K151" s="34"/>
    </row>
    <row r="152" spans="2:11">
      <c r="B152" s="5"/>
      <c r="C152" s="13"/>
      <c r="D152" s="8"/>
      <c r="E152" s="45"/>
    </row>
    <row r="153" spans="2:11">
      <c r="B153" s="19">
        <v>43</v>
      </c>
      <c r="C153" s="35" t="s">
        <v>111</v>
      </c>
      <c r="D153" s="36"/>
      <c r="E153" s="48"/>
      <c r="F153" s="20" t="s">
        <v>188</v>
      </c>
      <c r="G153" s="20"/>
      <c r="H153" s="20"/>
      <c r="I153" s="20"/>
      <c r="J153" s="20"/>
      <c r="K153" s="31"/>
    </row>
    <row r="154" spans="2:11">
      <c r="B154" s="23"/>
      <c r="C154" s="10" t="s">
        <v>192</v>
      </c>
      <c r="D154" s="8"/>
      <c r="E154" s="45"/>
      <c r="F154" s="6" t="s">
        <v>189</v>
      </c>
      <c r="G154" s="6"/>
      <c r="H154" s="6"/>
      <c r="I154" s="6"/>
      <c r="J154" s="6"/>
      <c r="K154" s="32"/>
    </row>
    <row r="155" spans="2:11">
      <c r="B155" s="23"/>
      <c r="C155" s="6" t="s">
        <v>187</v>
      </c>
      <c r="D155" s="6"/>
      <c r="E155" s="45"/>
      <c r="F155" s="6" t="s">
        <v>190</v>
      </c>
      <c r="G155" s="6"/>
      <c r="H155" s="6"/>
      <c r="I155" s="6"/>
      <c r="J155" s="6"/>
      <c r="K155" s="32"/>
    </row>
    <row r="156" spans="2:11">
      <c r="B156" s="23"/>
      <c r="C156" s="6"/>
      <c r="D156" s="6"/>
      <c r="E156" s="45"/>
      <c r="F156" s="6" t="s">
        <v>193</v>
      </c>
      <c r="G156" s="6"/>
      <c r="H156" s="6"/>
      <c r="I156" s="6"/>
      <c r="J156" s="6"/>
      <c r="K156" s="32"/>
    </row>
    <row r="157" spans="2:11">
      <c r="B157" s="23"/>
      <c r="C157" s="6"/>
      <c r="D157" s="6"/>
      <c r="E157" s="45"/>
      <c r="F157" s="6"/>
      <c r="G157" s="6"/>
      <c r="H157" s="6"/>
      <c r="I157" s="6"/>
      <c r="J157" s="6"/>
      <c r="K157" s="32"/>
    </row>
    <row r="158" spans="2:11">
      <c r="B158" s="25"/>
      <c r="C158" s="28"/>
      <c r="D158" s="28"/>
      <c r="E158" s="47"/>
      <c r="F158" s="28"/>
      <c r="G158" s="28"/>
      <c r="H158" s="28"/>
      <c r="I158" s="28"/>
      <c r="J158" s="28"/>
      <c r="K158" s="34"/>
    </row>
    <row r="159" spans="2:11">
      <c r="B159" s="5"/>
      <c r="C159" s="10"/>
      <c r="D159" s="12"/>
      <c r="E159" s="45"/>
    </row>
    <row r="160" spans="2:11">
      <c r="B160" s="19">
        <v>44</v>
      </c>
      <c r="C160" s="35" t="s">
        <v>112</v>
      </c>
      <c r="D160" s="38"/>
      <c r="E160" s="48"/>
      <c r="F160" s="35" t="s">
        <v>112</v>
      </c>
      <c r="G160" s="20"/>
      <c r="H160" s="20"/>
      <c r="I160" s="20"/>
      <c r="J160" s="20"/>
      <c r="K160" s="31"/>
    </row>
    <row r="161" spans="2:11">
      <c r="B161" s="23"/>
      <c r="C161" s="10" t="s">
        <v>113</v>
      </c>
      <c r="D161" s="12">
        <v>66.66</v>
      </c>
      <c r="E161" s="45"/>
      <c r="F161" s="6" t="s">
        <v>151</v>
      </c>
      <c r="G161" s="6"/>
      <c r="H161" s="6"/>
      <c r="I161" s="6"/>
      <c r="J161" s="6"/>
      <c r="K161" s="32"/>
    </row>
    <row r="162" spans="2:11">
      <c r="B162" s="23"/>
      <c r="C162" s="10" t="s">
        <v>132</v>
      </c>
      <c r="D162" s="12">
        <v>450</v>
      </c>
      <c r="E162" s="45"/>
      <c r="F162" s="6" t="s">
        <v>150</v>
      </c>
      <c r="G162" s="6"/>
      <c r="H162" s="6"/>
      <c r="I162" s="6"/>
      <c r="J162" s="6"/>
      <c r="K162" s="32"/>
    </row>
    <row r="163" spans="2:11">
      <c r="B163" s="23"/>
      <c r="C163" s="7" t="s">
        <v>6</v>
      </c>
      <c r="D163" s="8">
        <f>SUM(D161:D162)</f>
        <v>516.66</v>
      </c>
      <c r="E163" s="45"/>
      <c r="F163" s="6"/>
      <c r="G163" s="6"/>
      <c r="H163" s="6"/>
      <c r="I163" s="6"/>
      <c r="J163" s="6"/>
      <c r="K163" s="32"/>
    </row>
    <row r="164" spans="2:11">
      <c r="B164" s="23"/>
      <c r="C164" s="7"/>
      <c r="D164" s="8"/>
      <c r="E164" s="45"/>
      <c r="F164" s="6"/>
      <c r="G164" s="6"/>
      <c r="H164" s="6"/>
      <c r="I164" s="6"/>
      <c r="J164" s="6"/>
      <c r="K164" s="32"/>
    </row>
    <row r="165" spans="2:11">
      <c r="B165" s="23"/>
      <c r="C165" s="10" t="s">
        <v>114</v>
      </c>
      <c r="D165" s="12"/>
      <c r="E165" s="49"/>
      <c r="F165" s="6"/>
      <c r="G165" s="6"/>
      <c r="H165" s="6"/>
      <c r="I165" s="6"/>
      <c r="J165" s="6"/>
      <c r="K165" s="32"/>
    </row>
    <row r="166" spans="2:11">
      <c r="B166" s="23"/>
      <c r="C166" s="10" t="s">
        <v>127</v>
      </c>
      <c r="D166" s="12"/>
      <c r="E166" s="49"/>
      <c r="F166" s="6"/>
      <c r="G166" s="6"/>
      <c r="H166" s="6"/>
      <c r="I166" s="6"/>
      <c r="J166" s="6"/>
      <c r="K166" s="32"/>
    </row>
    <row r="167" spans="2:11">
      <c r="B167" s="23"/>
      <c r="C167" s="10" t="s">
        <v>133</v>
      </c>
      <c r="D167" s="12"/>
      <c r="E167" s="49"/>
      <c r="F167" s="6"/>
      <c r="G167" s="6"/>
      <c r="H167" s="6"/>
      <c r="I167" s="6"/>
      <c r="J167" s="6"/>
      <c r="K167" s="32"/>
    </row>
    <row r="168" spans="2:11">
      <c r="B168" s="25"/>
      <c r="C168" s="39" t="s">
        <v>134</v>
      </c>
      <c r="D168" s="27"/>
      <c r="E168" s="47"/>
      <c r="F168" s="28"/>
      <c r="G168" s="28"/>
      <c r="H168" s="28"/>
      <c r="I168" s="28"/>
      <c r="J168" s="28"/>
      <c r="K168" s="34"/>
    </row>
    <row r="169" spans="2:11">
      <c r="B169" s="5"/>
      <c r="C169" s="10"/>
      <c r="D169" s="8"/>
      <c r="E169" s="45"/>
    </row>
    <row r="170" spans="2:11">
      <c r="B170" s="19">
        <v>45</v>
      </c>
      <c r="C170" s="35" t="s">
        <v>115</v>
      </c>
      <c r="D170" s="36"/>
      <c r="E170" s="48"/>
      <c r="F170" s="20" t="s">
        <v>156</v>
      </c>
      <c r="G170" s="20"/>
      <c r="H170" s="20"/>
      <c r="I170" s="20"/>
      <c r="J170" s="20"/>
      <c r="K170" s="31"/>
    </row>
    <row r="171" spans="2:11">
      <c r="B171" s="23"/>
      <c r="C171" s="10" t="s">
        <v>116</v>
      </c>
      <c r="D171" s="12">
        <v>128</v>
      </c>
      <c r="E171" s="45"/>
      <c r="F171" s="6" t="s">
        <v>186</v>
      </c>
      <c r="G171" s="6"/>
      <c r="H171" s="6"/>
      <c r="I171" s="6"/>
      <c r="J171" s="6"/>
      <c r="K171" s="32"/>
    </row>
    <row r="172" spans="2:11">
      <c r="B172" s="23"/>
      <c r="C172" s="10" t="s">
        <v>117</v>
      </c>
      <c r="D172" s="12">
        <v>57.6</v>
      </c>
      <c r="E172" s="45"/>
      <c r="F172" s="6" t="s">
        <v>183</v>
      </c>
      <c r="G172" s="6"/>
      <c r="H172" s="6"/>
      <c r="I172" s="6"/>
      <c r="J172" s="6"/>
      <c r="K172" s="32"/>
    </row>
    <row r="173" spans="2:11">
      <c r="B173" s="23"/>
      <c r="C173" s="10"/>
      <c r="D173" s="12"/>
      <c r="E173" s="45"/>
      <c r="F173" s="6" t="s">
        <v>185</v>
      </c>
      <c r="G173" s="6"/>
      <c r="H173" s="6"/>
      <c r="I173" s="6"/>
      <c r="J173" s="6"/>
      <c r="K173" s="32"/>
    </row>
    <row r="174" spans="2:11">
      <c r="B174" s="23"/>
      <c r="C174" s="10"/>
      <c r="D174" s="12"/>
      <c r="E174" s="45"/>
      <c r="F174" s="6" t="s">
        <v>184</v>
      </c>
      <c r="G174" s="6"/>
      <c r="H174" s="6"/>
      <c r="I174" s="6"/>
      <c r="J174" s="6"/>
      <c r="K174" s="32"/>
    </row>
    <row r="175" spans="2:11">
      <c r="B175" s="23"/>
      <c r="C175" s="10"/>
      <c r="D175" s="12"/>
      <c r="E175" s="45"/>
      <c r="F175" s="6" t="s">
        <v>182</v>
      </c>
      <c r="G175" s="6"/>
      <c r="H175" s="6"/>
      <c r="I175" s="6"/>
      <c r="J175" s="6"/>
      <c r="K175" s="32"/>
    </row>
    <row r="176" spans="2:11">
      <c r="B176" s="25"/>
      <c r="C176" s="26" t="s">
        <v>6</v>
      </c>
      <c r="D176" s="27">
        <f>SUM(D171:D172)</f>
        <v>185.6</v>
      </c>
      <c r="E176" s="47"/>
      <c r="F176" s="28" t="s">
        <v>143</v>
      </c>
      <c r="G176" s="28"/>
      <c r="H176" s="28"/>
      <c r="I176" s="28"/>
      <c r="J176" s="28"/>
      <c r="K176" s="34"/>
    </row>
    <row r="177" spans="2:11">
      <c r="B177" s="5"/>
      <c r="C177" s="6"/>
      <c r="D177" s="6"/>
      <c r="E177" s="45"/>
    </row>
    <row r="178" spans="2:11">
      <c r="B178" s="19">
        <v>46</v>
      </c>
      <c r="C178" s="20" t="s">
        <v>118</v>
      </c>
      <c r="D178" s="20"/>
      <c r="E178" s="48"/>
      <c r="F178" s="20"/>
      <c r="G178" s="20"/>
      <c r="H178" s="20"/>
      <c r="I178" s="20"/>
      <c r="J178" s="20"/>
      <c r="K178" s="31"/>
    </row>
    <row r="179" spans="2:11">
      <c r="B179" s="23"/>
      <c r="C179" s="6" t="s">
        <v>105</v>
      </c>
      <c r="D179" s="4">
        <v>135</v>
      </c>
      <c r="E179" s="45"/>
      <c r="F179" s="6" t="s">
        <v>119</v>
      </c>
      <c r="G179" s="6"/>
      <c r="H179" s="6"/>
      <c r="I179" s="6"/>
      <c r="J179" s="6"/>
      <c r="K179" s="32"/>
    </row>
    <row r="180" spans="2:11">
      <c r="B180" s="23"/>
      <c r="C180" s="6" t="s">
        <v>120</v>
      </c>
      <c r="D180" s="4">
        <v>100</v>
      </c>
      <c r="E180" s="45"/>
      <c r="F180" s="6" t="s">
        <v>121</v>
      </c>
      <c r="G180" s="6"/>
      <c r="H180" s="6"/>
      <c r="I180" s="6"/>
      <c r="J180" s="6"/>
      <c r="K180" s="32"/>
    </row>
    <row r="181" spans="2:11">
      <c r="B181" s="23"/>
      <c r="C181" s="6" t="s">
        <v>122</v>
      </c>
      <c r="D181" s="4">
        <v>35</v>
      </c>
      <c r="E181" s="45"/>
      <c r="F181" s="6" t="s">
        <v>144</v>
      </c>
      <c r="G181" s="6"/>
      <c r="H181" s="6"/>
      <c r="I181" s="6"/>
      <c r="J181" s="6"/>
      <c r="K181" s="32"/>
    </row>
    <row r="182" spans="2:11">
      <c r="B182" s="25"/>
      <c r="C182" s="26" t="s">
        <v>6</v>
      </c>
      <c r="D182" s="27">
        <f>SUM(D179:D181)</f>
        <v>270</v>
      </c>
      <c r="E182" s="47"/>
      <c r="F182" s="28"/>
      <c r="G182" s="28"/>
      <c r="H182" s="28"/>
      <c r="I182" s="28"/>
      <c r="J182" s="28"/>
      <c r="K182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2015-08-21T23:34:37Z</dcterms:modified>
</cp:coreProperties>
</file>